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3965" windowHeight="10620" tabRatio="931" activeTab="8"/>
  </bookViews>
  <sheets>
    <sheet name="Table 1 Annual" sheetId="1" r:id="rId1"/>
    <sheet name="Table 2 Annual" sheetId="2" r:id="rId2"/>
    <sheet name="Table 3 Annual" sheetId="3" r:id="rId3"/>
    <sheet name="Table 4 Annual" sheetId="4" r:id="rId4"/>
    <sheet name="Table 5 Annual" sheetId="5" r:id="rId5"/>
    <sheet name="Table 6 Annual" sheetId="6" r:id="rId6"/>
    <sheet name="Table 7 Annual" sheetId="7" r:id="rId7"/>
    <sheet name="Table 8 Annual" sheetId="8" r:id="rId8"/>
    <sheet name="Table 9 Annual" sheetId="9" r:id="rId9"/>
  </sheets>
  <externalReferences>
    <externalReference r:id="rId12"/>
  </externalReferences>
  <definedNames>
    <definedName name="_10_">'[1]WGDIST'!#REF!</definedName>
    <definedName name="ALL">'[1]WGDIST'!$A$117:$G$141</definedName>
    <definedName name="_xlnm.Print_Area" localSheetId="0">'Table 1 Annual'!$A$1:$K$36</definedName>
    <definedName name="_xlnm.Print_Area" localSheetId="1">'Table 2 Annual'!$A$1:$I$36</definedName>
    <definedName name="_xlnm.Print_Area" localSheetId="2">'Table 3 Annual'!$A$1:$J$36</definedName>
    <definedName name="_xlnm.Print_Area" localSheetId="3">'Table 4 Annual'!$A$1:$K$28</definedName>
    <definedName name="_xlnm.Print_Area" localSheetId="4">'Table 5 Annual'!$A$1:$I$29</definedName>
    <definedName name="_xlnm.Print_Area" localSheetId="5">'Table 6 Annual'!$A$1:$I$28</definedName>
    <definedName name="_xlnm.Print_Area" localSheetId="8">'Table 9 Annual'!$A$1:$O$46</definedName>
  </definedNames>
  <calcPr fullCalcOnLoad="1"/>
</workbook>
</file>

<file path=xl/sharedStrings.xml><?xml version="1.0" encoding="utf-8"?>
<sst xmlns="http://schemas.openxmlformats.org/spreadsheetml/2006/main" count="414" uniqueCount="106">
  <si>
    <t>Total</t>
  </si>
  <si>
    <t>Under 5 employees</t>
  </si>
  <si>
    <t>Mean</t>
  </si>
  <si>
    <t>Natural Resources and Mining</t>
  </si>
  <si>
    <t>Construction</t>
  </si>
  <si>
    <t>Manufacturing</t>
  </si>
  <si>
    <t>Wholesale Trade</t>
  </si>
  <si>
    <t>Retail Trade</t>
  </si>
  <si>
    <t>Information</t>
  </si>
  <si>
    <t>Financial Activities</t>
  </si>
  <si>
    <t>Professional and Business Services</t>
  </si>
  <si>
    <t>Leisure and Hospitality</t>
  </si>
  <si>
    <t>Other Services</t>
  </si>
  <si>
    <t>Transportation, Warehousing, and Utilities</t>
  </si>
  <si>
    <t>Total - All Industries</t>
  </si>
  <si>
    <t>5 - 9 employees</t>
  </si>
  <si>
    <t>10 - 19 employees</t>
  </si>
  <si>
    <t>20 - 49 employees</t>
  </si>
  <si>
    <t>50 - 99 employees</t>
  </si>
  <si>
    <t>100 - 249 employees</t>
  </si>
  <si>
    <t>250 - 499 employees</t>
  </si>
  <si>
    <t>500 or more employees</t>
  </si>
  <si>
    <t>$15.00 - $19.99</t>
  </si>
  <si>
    <t xml:space="preserve">     0 (zero) hours reported</t>
  </si>
  <si>
    <t xml:space="preserve">     999 hours reported</t>
  </si>
  <si>
    <t xml:space="preserve">     wages &gt;  $500/hr calculated and &lt; 10 hours reported</t>
  </si>
  <si>
    <t>Records meeting the following conditions have been excluded from this analysis:</t>
  </si>
  <si>
    <t>$20.00 - $29.99</t>
  </si>
  <si>
    <t>$30.00 - $39.99</t>
  </si>
  <si>
    <t>$40.00 - $49.99</t>
  </si>
  <si>
    <t>Non-classifiable</t>
  </si>
  <si>
    <t>Source: Unemployment Insurance Wage Records</t>
  </si>
  <si>
    <t>Median Wage</t>
  </si>
  <si>
    <t>Percent Change from Prior Year</t>
  </si>
  <si>
    <t>All Workers</t>
  </si>
  <si>
    <t>Q1</t>
  </si>
  <si>
    <t>Q2</t>
  </si>
  <si>
    <t>Q3</t>
  </si>
  <si>
    <t>Q4</t>
  </si>
  <si>
    <t>Q5</t>
  </si>
  <si>
    <t>All</t>
  </si>
  <si>
    <t>Quintiles</t>
  </si>
  <si>
    <t>Median</t>
  </si>
  <si>
    <t>Employed in All 4 Quarters</t>
  </si>
  <si>
    <t>Employed 200+ Hours in All 4 Quarters</t>
  </si>
  <si>
    <t>Employed 350+ Hours in All 4 Quarters</t>
  </si>
  <si>
    <r>
      <t>All</t>
    </r>
    <r>
      <rPr>
        <vertAlign val="superscript"/>
        <sz val="12"/>
        <rFont val="Arial"/>
        <family val="2"/>
      </rPr>
      <t>1</t>
    </r>
  </si>
  <si>
    <t>* Count of jobs, where a job is one or more quarter's employment with employer during year.</t>
  </si>
  <si>
    <t xml:space="preserve">   Individuals holding multiple jobs will be counted more than once.</t>
  </si>
  <si>
    <t>N/A</t>
  </si>
  <si>
    <t>Quarterly age records meeting the following conditions have been excluded from this analysis:</t>
  </si>
  <si>
    <t xml:space="preserve">     wages &lt; $7.25/hr (Federal minimum wage) calculated</t>
  </si>
  <si>
    <t>$50.00 - $59.99</t>
  </si>
  <si>
    <t>$60.00 or more</t>
  </si>
  <si>
    <t>Private Educational Services</t>
  </si>
  <si>
    <t>Health Care &amp; Social Assistance</t>
  </si>
  <si>
    <t>State Government</t>
  </si>
  <si>
    <t>Local Government</t>
  </si>
  <si>
    <r>
      <t>All</t>
    </r>
    <r>
      <rPr>
        <vertAlign val="superscript"/>
        <sz val="12"/>
        <rFont val="Arial"/>
        <family val="2"/>
      </rPr>
      <t>2</t>
    </r>
  </si>
  <si>
    <r>
      <t>All</t>
    </r>
    <r>
      <rPr>
        <vertAlign val="superscript"/>
        <sz val="12"/>
        <rFont val="Arial"/>
        <family val="2"/>
      </rPr>
      <t>3</t>
    </r>
  </si>
  <si>
    <r>
      <t>All</t>
    </r>
    <r>
      <rPr>
        <vertAlign val="superscript"/>
        <sz val="12"/>
        <rFont val="Arial"/>
        <family val="2"/>
      </rPr>
      <t>4</t>
    </r>
  </si>
  <si>
    <t>Under $15.00</t>
  </si>
  <si>
    <t>Table 1:  Oregon - Number of Jobs by Hourly Wage Level and Broad Industry - 2020*</t>
  </si>
  <si>
    <t>Table 2:  Oregon - Fraction of Jobs by Broad Industry by Hourly Wage Level - 2020*</t>
  </si>
  <si>
    <t>Table 3:  Oregon - Fraction of Jobs by Hourly Wage Level by Broad Industry - 2020*</t>
  </si>
  <si>
    <t>Table 4:  Oregon - Number of Jobs by Hourly Wage Level and Firm Size Class - 2020*</t>
  </si>
  <si>
    <t>Table 5:  Oregon - Fraction of Jobs by Firm Size Class by Hourly Wage Level - 2020*</t>
  </si>
  <si>
    <t>Table 6:  Oregon - Fraction of Jobs by Hourly Wage Level by Firm Size Class - 2020*</t>
  </si>
  <si>
    <t>Year-to-Year</t>
  </si>
  <si>
    <t>Percent</t>
  </si>
  <si>
    <t xml:space="preserve">Percent of </t>
  </si>
  <si>
    <t>Yearly</t>
  </si>
  <si>
    <t>Count</t>
  </si>
  <si>
    <t>Change</t>
  </si>
  <si>
    <t>Total SSNs</t>
  </si>
  <si>
    <t>Wages</t>
  </si>
  <si>
    <t>Total Wages</t>
  </si>
  <si>
    <r>
      <t>One Job</t>
    </r>
    <r>
      <rPr>
        <vertAlign val="superscript"/>
        <sz val="12"/>
        <rFont val="Arial"/>
        <family val="2"/>
      </rPr>
      <t>1</t>
    </r>
  </si>
  <si>
    <r>
      <t>Two Jobs</t>
    </r>
    <r>
      <rPr>
        <vertAlign val="superscript"/>
        <sz val="12"/>
        <rFont val="Arial"/>
        <family val="2"/>
      </rPr>
      <t>1</t>
    </r>
  </si>
  <si>
    <t>Three Jobs1</t>
  </si>
  <si>
    <r>
      <t>Four or More Jobs</t>
    </r>
    <r>
      <rPr>
        <vertAlign val="superscript"/>
        <sz val="12"/>
        <rFont val="Arial"/>
        <family val="2"/>
      </rPr>
      <t>1</t>
    </r>
  </si>
  <si>
    <r>
      <t>Two or More Jobs</t>
    </r>
    <r>
      <rPr>
        <vertAlign val="superscript"/>
        <sz val="12"/>
        <rFont val="Arial"/>
        <family val="2"/>
      </rPr>
      <t>1</t>
    </r>
  </si>
  <si>
    <t xml:space="preserve">          - had not worked in Oregon since 1990</t>
  </si>
  <si>
    <t>Percent in workforce one year ago</t>
  </si>
  <si>
    <t xml:space="preserve">     Percent in new primary industry</t>
  </si>
  <si>
    <t xml:space="preserve">            (3-digit NAICS)</t>
  </si>
  <si>
    <r>
      <t>1</t>
    </r>
    <r>
      <rPr>
        <sz val="12"/>
        <rFont val="Arial"/>
        <family val="2"/>
      </rPr>
      <t>O</t>
    </r>
    <r>
      <rPr>
        <sz val="12"/>
        <rFont val="Arial"/>
        <family val="0"/>
      </rPr>
      <t>ne or more quarter's employment with an employer during the year.</t>
    </r>
  </si>
  <si>
    <t>Table 7:  Oregon - Unemployment Insurance Wage Record Summary Statistics - 2020</t>
  </si>
  <si>
    <t>Workers in Oregon's workforce in 2020 who:</t>
  </si>
  <si>
    <t>- did not work in Oregon in 2019</t>
  </si>
  <si>
    <t xml:space="preserve">          - returned to Oregon's workforce2</t>
  </si>
  <si>
    <t xml:space="preserve">     Percent in same primary industry3</t>
  </si>
  <si>
    <r>
      <t>2</t>
    </r>
    <r>
      <rPr>
        <sz val="12"/>
        <rFont val="Arial"/>
        <family val="0"/>
      </rPr>
      <t>Did not work in Oregon in 2019, but have worked in Oregon at some point since 1990.</t>
    </r>
  </si>
  <si>
    <r>
      <t>3</t>
    </r>
    <r>
      <rPr>
        <sz val="12"/>
        <rFont val="Arial"/>
        <family val="0"/>
      </rPr>
      <t>Of SSNs who worked in Oregon in 2020.</t>
    </r>
  </si>
  <si>
    <t>Table 8:  Oregon - Annual Wages by Quintile and Hours Worked - 2020</t>
  </si>
  <si>
    <t>2020 Wages</t>
  </si>
  <si>
    <r>
      <t>1</t>
    </r>
    <r>
      <rPr>
        <sz val="12"/>
        <rFont val="Arial"/>
        <family val="2"/>
      </rPr>
      <t>2,296,938 SSNs</t>
    </r>
  </si>
  <si>
    <r>
      <t>2</t>
    </r>
    <r>
      <rPr>
        <sz val="12"/>
        <rFont val="Arial"/>
        <family val="2"/>
      </rPr>
      <t>1,533,149 SSNs</t>
    </r>
  </si>
  <si>
    <r>
      <t>3</t>
    </r>
    <r>
      <rPr>
        <sz val="12"/>
        <rFont val="Arial"/>
        <family val="2"/>
      </rPr>
      <t>1,118,942 SSNs</t>
    </r>
  </si>
  <si>
    <r>
      <t>4</t>
    </r>
    <r>
      <rPr>
        <sz val="12"/>
        <rFont val="Arial"/>
        <family val="2"/>
      </rPr>
      <t>851,242 SSNs</t>
    </r>
  </si>
  <si>
    <t>Table 9:  Oregon - Annual Hourly Wages by Quintile and Hours Worked - 2020</t>
  </si>
  <si>
    <t>2020 Hourly Wages</t>
  </si>
  <si>
    <r>
      <t>1</t>
    </r>
    <r>
      <rPr>
        <sz val="12"/>
        <rFont val="Arial"/>
        <family val="2"/>
      </rPr>
      <t>2,260,417 SSNs</t>
    </r>
  </si>
  <si>
    <r>
      <t>2</t>
    </r>
    <r>
      <rPr>
        <sz val="12"/>
        <rFont val="Arial"/>
        <family val="2"/>
      </rPr>
      <t>1,465,802 SSNs</t>
    </r>
  </si>
  <si>
    <r>
      <t>3</t>
    </r>
    <r>
      <rPr>
        <sz val="12"/>
        <rFont val="Arial"/>
        <family val="2"/>
      </rPr>
      <t>1,103,821 SSNs</t>
    </r>
  </si>
  <si>
    <r>
      <t>4</t>
    </r>
    <r>
      <rPr>
        <sz val="12"/>
        <rFont val="Arial"/>
        <family val="2"/>
      </rPr>
      <t>838,241 SSNs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</si>
</sst>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0.000"/>
    <numFmt numFmtId="168" formatCode="0.0"/>
    <numFmt numFmtId="169" formatCode="0.0%"/>
    <numFmt numFmtId="170" formatCode="General_)"/>
    <numFmt numFmtId="171" formatCode="mm/dd/yy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0000_);_(&quot;$&quot;* \(#,##0.00000\);_(&quot;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%"/>
    <numFmt numFmtId="183" formatCode="0.0000%"/>
    <numFmt numFmtId="184" formatCode="0.00000%"/>
    <numFmt numFmtId="185" formatCode="0.000000%"/>
    <numFmt numFmtId="186" formatCode="&quot;$&quot;#,##0.00"/>
  </numFmts>
  <fonts count="42">
    <font>
      <sz val="12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4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86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right"/>
    </xf>
    <xf numFmtId="169" fontId="0" fillId="33" borderId="0" xfId="0" applyNumberFormat="1" applyFont="1" applyFill="1" applyAlignment="1">
      <alignment horizontal="right"/>
    </xf>
    <xf numFmtId="16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left"/>
    </xf>
    <xf numFmtId="3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9" fontId="0" fillId="0" borderId="0" xfId="6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6" fontId="0" fillId="0" borderId="0" xfId="45" applyNumberFormat="1" applyFont="1" applyFill="1" applyAlignment="1">
      <alignment/>
    </xf>
    <xf numFmtId="166" fontId="0" fillId="0" borderId="0" xfId="45" applyNumberFormat="1" applyFont="1" applyFill="1" applyAlignment="1">
      <alignment horizontal="right"/>
    </xf>
    <xf numFmtId="16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6" fontId="0" fillId="0" borderId="0" xfId="45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66" fontId="0" fillId="0" borderId="0" xfId="45" applyNumberFormat="1" applyFont="1" applyFill="1" applyAlignment="1">
      <alignment horizontal="right"/>
    </xf>
    <xf numFmtId="169" fontId="0" fillId="0" borderId="0" xfId="60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45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9" fontId="0" fillId="0" borderId="0" xfId="6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169" fontId="0" fillId="34" borderId="0" xfId="0" applyNumberFormat="1" applyFont="1" applyFill="1" applyAlignment="1">
      <alignment horizontal="right"/>
    </xf>
    <xf numFmtId="186" fontId="0" fillId="0" borderId="0" xfId="0" applyNumberFormat="1" applyFont="1" applyFill="1" applyAlignment="1">
      <alignment/>
    </xf>
    <xf numFmtId="186" fontId="0" fillId="0" borderId="0" xfId="45" applyNumberFormat="1" applyFont="1" applyFill="1" applyAlignment="1">
      <alignment/>
    </xf>
    <xf numFmtId="186" fontId="0" fillId="0" borderId="0" xfId="45" applyNumberFormat="1" applyFont="1" applyFill="1" applyAlignment="1">
      <alignment horizontal="right"/>
    </xf>
    <xf numFmtId="2" fontId="0" fillId="0" borderId="0" xfId="45" applyNumberFormat="1" applyFont="1" applyFill="1" applyAlignment="1">
      <alignment horizontal="right"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169" fontId="3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right" wrapText="1"/>
    </xf>
    <xf numFmtId="0" fontId="0" fillId="33" borderId="0" xfId="0" applyFont="1" applyFill="1" applyAlignment="1">
      <alignment horizontal="right"/>
    </xf>
    <xf numFmtId="2" fontId="3" fillId="0" borderId="0" xfId="0" applyNumberFormat="1" applyFont="1" applyAlignment="1">
      <alignment horizontal="left"/>
    </xf>
    <xf numFmtId="0" fontId="0" fillId="0" borderId="0" xfId="57" applyFill="1">
      <alignment/>
      <protection/>
    </xf>
    <xf numFmtId="0" fontId="0" fillId="0" borderId="0" xfId="57" applyFill="1" applyBorder="1">
      <alignment/>
      <protection/>
    </xf>
    <xf numFmtId="174" fontId="4" fillId="0" borderId="0" xfId="44" applyNumberFormat="1" applyFont="1" applyFill="1" applyBorder="1" applyAlignment="1">
      <alignment horizontal="right"/>
    </xf>
    <xf numFmtId="0" fontId="4" fillId="0" borderId="0" xfId="57" applyFont="1" applyFill="1" applyBorder="1" applyAlignment="1">
      <alignment horizontal="right"/>
      <protection/>
    </xf>
    <xf numFmtId="0" fontId="4" fillId="0" borderId="11" xfId="57" applyFont="1" applyFill="1" applyBorder="1" applyAlignment="1">
      <alignment horizontal="right"/>
      <protection/>
    </xf>
    <xf numFmtId="44" fontId="4" fillId="0" borderId="0" xfId="47" applyNumberFormat="1" applyFont="1" applyFill="1" applyBorder="1" applyAlignment="1">
      <alignment horizontal="right"/>
    </xf>
    <xf numFmtId="169" fontId="4" fillId="0" borderId="11" xfId="61" applyNumberFormat="1" applyFont="1" applyFill="1" applyBorder="1" applyAlignment="1">
      <alignment horizontal="right"/>
    </xf>
    <xf numFmtId="44" fontId="4" fillId="0" borderId="0" xfId="47" applyNumberFormat="1" applyFont="1" applyFill="1" applyBorder="1" applyAlignment="1">
      <alignment horizontal="center"/>
    </xf>
    <xf numFmtId="174" fontId="4" fillId="0" borderId="12" xfId="44" applyNumberFormat="1" applyFont="1" applyFill="1" applyBorder="1" applyAlignment="1">
      <alignment horizontal="right"/>
    </xf>
    <xf numFmtId="0" fontId="4" fillId="0" borderId="12" xfId="57" applyFont="1" applyFill="1" applyBorder="1" applyAlignment="1">
      <alignment horizontal="right"/>
      <protection/>
    </xf>
    <xf numFmtId="0" fontId="4" fillId="0" borderId="13" xfId="57" applyFont="1" applyFill="1" applyBorder="1" applyAlignment="1">
      <alignment horizontal="right"/>
      <protection/>
    </xf>
    <xf numFmtId="44" fontId="4" fillId="0" borderId="12" xfId="47" applyNumberFormat="1" applyFont="1" applyFill="1" applyBorder="1" applyAlignment="1">
      <alignment horizontal="right"/>
    </xf>
    <xf numFmtId="169" fontId="4" fillId="0" borderId="13" xfId="61" applyNumberFormat="1" applyFont="1" applyFill="1" applyBorder="1" applyAlignment="1">
      <alignment horizontal="right"/>
    </xf>
    <xf numFmtId="44" fontId="4" fillId="0" borderId="12" xfId="47" applyNumberFormat="1" applyFont="1" applyFill="1" applyBorder="1" applyAlignment="1">
      <alignment horizontal="center"/>
    </xf>
    <xf numFmtId="174" fontId="0" fillId="0" borderId="0" xfId="44" applyNumberFormat="1" applyFill="1" applyAlignment="1">
      <alignment/>
    </xf>
    <xf numFmtId="169" fontId="0" fillId="0" borderId="0" xfId="61" applyNumberFormat="1" applyFill="1" applyAlignment="1">
      <alignment/>
    </xf>
    <xf numFmtId="169" fontId="0" fillId="0" borderId="11" xfId="61" applyNumberFormat="1" applyFill="1" applyBorder="1" applyAlignment="1">
      <alignment/>
    </xf>
    <xf numFmtId="42" fontId="0" fillId="0" borderId="0" xfId="47" applyNumberFormat="1" applyFill="1" applyAlignment="1">
      <alignment/>
    </xf>
    <xf numFmtId="169" fontId="0" fillId="0" borderId="14" xfId="61" applyNumberFormat="1" applyFill="1" applyBorder="1" applyAlignment="1">
      <alignment/>
    </xf>
    <xf numFmtId="42" fontId="0" fillId="0" borderId="0" xfId="47" applyNumberFormat="1" applyFill="1" applyBorder="1" applyAlignment="1">
      <alignment/>
    </xf>
    <xf numFmtId="42" fontId="0" fillId="0" borderId="0" xfId="47" applyNumberFormat="1" applyFont="1" applyFill="1" applyBorder="1" applyAlignment="1">
      <alignment/>
    </xf>
    <xf numFmtId="44" fontId="0" fillId="0" borderId="0" xfId="47" applyNumberFormat="1" applyFill="1" applyBorder="1" applyAlignment="1">
      <alignment/>
    </xf>
    <xf numFmtId="44" fontId="0" fillId="0" borderId="0" xfId="47" applyNumberFormat="1" applyFill="1" applyAlignment="1">
      <alignment/>
    </xf>
    <xf numFmtId="44" fontId="0" fillId="0" borderId="0" xfId="47" applyNumberFormat="1" applyFont="1" applyFill="1" applyAlignment="1">
      <alignment/>
    </xf>
    <xf numFmtId="174" fontId="0" fillId="0" borderId="0" xfId="57" applyNumberFormat="1" applyFill="1">
      <alignment/>
      <protection/>
    </xf>
    <xf numFmtId="0" fontId="0" fillId="0" borderId="0" xfId="57" applyFill="1" quotePrefix="1">
      <alignment/>
      <protection/>
    </xf>
    <xf numFmtId="0" fontId="0" fillId="0" borderId="0" xfId="57" applyFont="1" applyFill="1">
      <alignment/>
      <protection/>
    </xf>
    <xf numFmtId="0" fontId="0" fillId="0" borderId="0" xfId="57" applyFill="1" applyAlignment="1">
      <alignment wrapText="1"/>
      <protection/>
    </xf>
    <xf numFmtId="167" fontId="0" fillId="0" borderId="0" xfId="57" applyNumberFormat="1" applyFill="1">
      <alignment/>
      <protection/>
    </xf>
    <xf numFmtId="3" fontId="6" fillId="0" borderId="0" xfId="44" applyNumberFormat="1" applyFont="1" applyFill="1" applyBorder="1" applyAlignment="1">
      <alignment horizontal="right"/>
    </xf>
    <xf numFmtId="37" fontId="0" fillId="0" borderId="0" xfId="47" applyNumberFormat="1" applyFill="1" applyAlignment="1">
      <alignment/>
    </xf>
    <xf numFmtId="3" fontId="6" fillId="0" borderId="0" xfId="57" applyNumberFormat="1" applyFont="1" applyFill="1" applyAlignment="1">
      <alignment horizontal="right"/>
      <protection/>
    </xf>
    <xf numFmtId="3" fontId="0" fillId="0" borderId="0" xfId="44" applyNumberFormat="1" applyFill="1" applyBorder="1" applyAlignment="1">
      <alignment horizontal="right"/>
    </xf>
    <xf numFmtId="3" fontId="0" fillId="0" borderId="0" xfId="57" applyNumberFormat="1" applyFill="1" applyBorder="1" applyAlignment="1">
      <alignment horizontal="right"/>
      <protection/>
    </xf>
    <xf numFmtId="167" fontId="0" fillId="0" borderId="0" xfId="61" applyNumberForma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 quotePrefix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57" applyFont="1" applyFill="1" applyAlignment="1" quotePrefix="1">
      <alignment horizontal="center"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123825</xdr:rowOff>
    </xdr:from>
    <xdr:to>
      <xdr:col>9</xdr:col>
      <xdr:colOff>0</xdr:colOff>
      <xdr:row>6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1277600" y="514350"/>
          <a:ext cx="0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9728" tIns="91440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2003\wage%20file\Wage%20Dist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DIST"/>
    </sheetNames>
    <sheetDataSet>
      <sheetData sheetId="0">
        <row r="117">
          <cell r="C117" t="str">
            <v>        200X Wage Distribution</v>
          </cell>
        </row>
        <row r="118">
          <cell r="C118" t="str">
            <v>  of Oregonians, by quarters worked</v>
          </cell>
        </row>
        <row r="120">
          <cell r="A120" t="str">
            <v>      Wages</v>
          </cell>
          <cell r="D120" t="str">
            <v>   Quarters Worked</v>
          </cell>
        </row>
        <row r="121">
          <cell r="A121" t="str">
            <v>Greater</v>
          </cell>
          <cell r="B121" t="str">
            <v>or Equal</v>
          </cell>
        </row>
        <row r="122">
          <cell r="A122" t="str">
            <v>Than</v>
          </cell>
          <cell r="B122" t="str">
            <v>To</v>
          </cell>
          <cell r="C122" t="str">
            <v>1</v>
          </cell>
          <cell r="D122" t="str">
            <v>2</v>
          </cell>
          <cell r="E122" t="str">
            <v>3</v>
          </cell>
          <cell r="F122" t="str">
            <v>4</v>
          </cell>
          <cell r="G122" t="str">
            <v>Total</v>
          </cell>
        </row>
        <row r="123">
          <cell r="B123">
            <v>0</v>
          </cell>
          <cell r="C123">
            <v>999</v>
          </cell>
          <cell r="D123">
            <v>205</v>
          </cell>
          <cell r="E123">
            <v>76</v>
          </cell>
          <cell r="F123">
            <v>51</v>
          </cell>
          <cell r="G123">
            <v>1331</v>
          </cell>
        </row>
        <row r="124">
          <cell r="A124">
            <v>0</v>
          </cell>
          <cell r="B124">
            <v>5000</v>
          </cell>
          <cell r="C124">
            <v>225984</v>
          </cell>
          <cell r="D124">
            <v>159068</v>
          </cell>
          <cell r="E124">
            <v>85634</v>
          </cell>
          <cell r="F124">
            <v>66155</v>
          </cell>
          <cell r="G124">
            <v>536841</v>
          </cell>
        </row>
        <row r="125">
          <cell r="A125">
            <v>5000</v>
          </cell>
          <cell r="B125">
            <v>10000</v>
          </cell>
          <cell r="C125">
            <v>17639</v>
          </cell>
          <cell r="D125">
            <v>40687</v>
          </cell>
          <cell r="E125">
            <v>62577</v>
          </cell>
          <cell r="F125">
            <v>131635</v>
          </cell>
          <cell r="G125">
            <v>252538</v>
          </cell>
        </row>
        <row r="126">
          <cell r="A126">
            <v>10000</v>
          </cell>
          <cell r="B126">
            <v>15000</v>
          </cell>
          <cell r="C126">
            <v>4856</v>
          </cell>
          <cell r="D126">
            <v>13730</v>
          </cell>
          <cell r="E126">
            <v>30901</v>
          </cell>
          <cell r="F126">
            <v>152844</v>
          </cell>
          <cell r="G126">
            <v>202331</v>
          </cell>
        </row>
        <row r="127">
          <cell r="A127">
            <v>15000</v>
          </cell>
          <cell r="B127">
            <v>20000</v>
          </cell>
          <cell r="C127">
            <v>1582</v>
          </cell>
          <cell r="D127">
            <v>6235</v>
          </cell>
          <cell r="E127">
            <v>16380</v>
          </cell>
          <cell r="F127">
            <v>152700</v>
          </cell>
          <cell r="G127">
            <v>176897</v>
          </cell>
        </row>
        <row r="128">
          <cell r="A128">
            <v>20000</v>
          </cell>
          <cell r="B128">
            <v>25000</v>
          </cell>
          <cell r="C128">
            <v>794</v>
          </cell>
          <cell r="D128">
            <v>3037</v>
          </cell>
          <cell r="E128">
            <v>9235</v>
          </cell>
          <cell r="F128">
            <v>139550</v>
          </cell>
          <cell r="G128">
            <v>152616</v>
          </cell>
        </row>
        <row r="129">
          <cell r="A129">
            <v>25000</v>
          </cell>
          <cell r="B129">
            <v>30000</v>
          </cell>
          <cell r="C129">
            <v>479</v>
          </cell>
          <cell r="D129">
            <v>1775</v>
          </cell>
          <cell r="E129">
            <v>5849</v>
          </cell>
          <cell r="F129">
            <v>123074</v>
          </cell>
          <cell r="G129">
            <v>131177</v>
          </cell>
        </row>
        <row r="130">
          <cell r="A130">
            <v>30000</v>
          </cell>
          <cell r="B130">
            <v>35000</v>
          </cell>
          <cell r="C130">
            <v>280</v>
          </cell>
          <cell r="D130">
            <v>1123</v>
          </cell>
          <cell r="E130">
            <v>4526</v>
          </cell>
          <cell r="F130">
            <v>97057</v>
          </cell>
          <cell r="G130">
            <v>102986</v>
          </cell>
        </row>
        <row r="131">
          <cell r="A131">
            <v>35000</v>
          </cell>
          <cell r="B131">
            <v>40000</v>
          </cell>
          <cell r="C131">
            <v>192</v>
          </cell>
          <cell r="D131">
            <v>624</v>
          </cell>
          <cell r="E131">
            <v>2801</v>
          </cell>
          <cell r="F131">
            <v>76739</v>
          </cell>
          <cell r="G131">
            <v>80356</v>
          </cell>
        </row>
        <row r="132">
          <cell r="A132">
            <v>40000</v>
          </cell>
          <cell r="B132">
            <v>45000</v>
          </cell>
          <cell r="C132">
            <v>115</v>
          </cell>
          <cell r="D132">
            <v>382</v>
          </cell>
          <cell r="E132">
            <v>1782</v>
          </cell>
          <cell r="F132">
            <v>59185</v>
          </cell>
          <cell r="G132">
            <v>61464</v>
          </cell>
        </row>
        <row r="133">
          <cell r="A133">
            <v>45000</v>
          </cell>
          <cell r="B133">
            <v>50000</v>
          </cell>
          <cell r="C133">
            <v>112</v>
          </cell>
          <cell r="D133">
            <v>302</v>
          </cell>
          <cell r="E133">
            <v>1184</v>
          </cell>
          <cell r="F133">
            <v>45494</v>
          </cell>
          <cell r="G133">
            <v>47092</v>
          </cell>
        </row>
        <row r="134">
          <cell r="A134">
            <v>50000</v>
          </cell>
          <cell r="B134">
            <v>55000</v>
          </cell>
          <cell r="C134">
            <v>81</v>
          </cell>
          <cell r="D134">
            <v>208</v>
          </cell>
          <cell r="E134">
            <v>752</v>
          </cell>
          <cell r="F134">
            <v>32829</v>
          </cell>
          <cell r="G134">
            <v>33870</v>
          </cell>
        </row>
        <row r="135">
          <cell r="A135">
            <v>55000</v>
          </cell>
          <cell r="B135">
            <v>60000</v>
          </cell>
          <cell r="C135">
            <v>79</v>
          </cell>
          <cell r="D135">
            <v>161</v>
          </cell>
          <cell r="E135">
            <v>487</v>
          </cell>
          <cell r="F135">
            <v>22746</v>
          </cell>
          <cell r="G135">
            <v>23473</v>
          </cell>
        </row>
        <row r="136">
          <cell r="A136">
            <v>60000</v>
          </cell>
          <cell r="B136">
            <v>80000</v>
          </cell>
          <cell r="C136">
            <v>164</v>
          </cell>
          <cell r="D136">
            <v>376</v>
          </cell>
          <cell r="E136">
            <v>1041</v>
          </cell>
          <cell r="F136">
            <v>43016</v>
          </cell>
          <cell r="G136">
            <v>44597</v>
          </cell>
        </row>
        <row r="137">
          <cell r="A137">
            <v>80000</v>
          </cell>
          <cell r="B137">
            <v>100000</v>
          </cell>
          <cell r="C137">
            <v>89</v>
          </cell>
          <cell r="D137">
            <v>170</v>
          </cell>
          <cell r="E137">
            <v>435</v>
          </cell>
          <cell r="F137">
            <v>14557</v>
          </cell>
          <cell r="G137">
            <v>15251</v>
          </cell>
        </row>
        <row r="138">
          <cell r="A138">
            <v>100000</v>
          </cell>
          <cell r="B138">
            <v>200000</v>
          </cell>
          <cell r="C138">
            <v>155</v>
          </cell>
          <cell r="D138">
            <v>186</v>
          </cell>
          <cell r="E138">
            <v>577</v>
          </cell>
          <cell r="F138">
            <v>16155</v>
          </cell>
          <cell r="G138">
            <v>17073</v>
          </cell>
        </row>
        <row r="139">
          <cell r="A139">
            <v>200000</v>
          </cell>
          <cell r="B139">
            <v>400000</v>
          </cell>
          <cell r="C139">
            <v>62</v>
          </cell>
          <cell r="D139">
            <v>37</v>
          </cell>
          <cell r="E139">
            <v>136</v>
          </cell>
          <cell r="F139">
            <v>3848</v>
          </cell>
          <cell r="G139">
            <v>4083</v>
          </cell>
        </row>
        <row r="140">
          <cell r="A140">
            <v>400000</v>
          </cell>
          <cell r="C140">
            <v>20</v>
          </cell>
          <cell r="D140">
            <v>20</v>
          </cell>
          <cell r="E140">
            <v>52</v>
          </cell>
          <cell r="F140">
            <v>1017</v>
          </cell>
          <cell r="G140">
            <v>1109</v>
          </cell>
        </row>
        <row r="141">
          <cell r="A141" t="str">
            <v>      Total</v>
          </cell>
          <cell r="C141">
            <v>253682</v>
          </cell>
          <cell r="D141">
            <v>228326</v>
          </cell>
          <cell r="E141">
            <v>224425</v>
          </cell>
          <cell r="F141">
            <v>1178652</v>
          </cell>
          <cell r="G141">
            <v>1885085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K38"/>
  <sheetViews>
    <sheetView zoomScale="75" zoomScaleNormal="75" zoomScalePageLayoutView="0" workbookViewId="0" topLeftCell="A1">
      <selection activeCell="F32" sqref="F32"/>
    </sheetView>
  </sheetViews>
  <sheetFormatPr defaultColWidth="8.88671875" defaultRowHeight="15"/>
  <cols>
    <col min="1" max="1" width="34.99609375" style="1" customWidth="1"/>
    <col min="2" max="9" width="8.88671875" style="1" customWidth="1"/>
    <col min="10" max="10" width="1.88671875" style="1" customWidth="1"/>
    <col min="11" max="16384" width="8.88671875" style="1" customWidth="1"/>
  </cols>
  <sheetData>
    <row r="2" spans="1:11" ht="15.75">
      <c r="A2" s="93" t="s">
        <v>62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4" spans="2:11" ht="15.75">
      <c r="B4" s="95"/>
      <c r="C4" s="95"/>
      <c r="D4" s="95"/>
      <c r="E4" s="95"/>
      <c r="F4" s="95"/>
      <c r="G4" s="95"/>
      <c r="H4" s="95"/>
      <c r="I4" s="95"/>
      <c r="J4" s="16"/>
      <c r="K4" s="16"/>
    </row>
    <row r="5" spans="2:11" ht="31.5">
      <c r="B5" s="54" t="s">
        <v>61</v>
      </c>
      <c r="C5" s="17" t="s">
        <v>22</v>
      </c>
      <c r="D5" s="17" t="s">
        <v>27</v>
      </c>
      <c r="E5" s="17" t="s">
        <v>28</v>
      </c>
      <c r="F5" s="17" t="s">
        <v>29</v>
      </c>
      <c r="G5" s="17" t="s">
        <v>52</v>
      </c>
      <c r="H5" s="17" t="s">
        <v>53</v>
      </c>
      <c r="I5" s="17" t="s">
        <v>0</v>
      </c>
      <c r="J5" s="18"/>
      <c r="K5" s="49" t="s">
        <v>32</v>
      </c>
    </row>
    <row r="6" spans="1:11" ht="15">
      <c r="A6" s="1" t="s">
        <v>14</v>
      </c>
      <c r="B6" s="14">
        <v>785935</v>
      </c>
      <c r="C6" s="14">
        <v>717554</v>
      </c>
      <c r="D6" s="14">
        <v>650098</v>
      </c>
      <c r="E6" s="14">
        <v>301873</v>
      </c>
      <c r="F6" s="14">
        <v>189138</v>
      </c>
      <c r="G6" s="14">
        <v>118481</v>
      </c>
      <c r="H6" s="14">
        <v>236483</v>
      </c>
      <c r="I6" s="14">
        <v>2999562</v>
      </c>
      <c r="J6" s="14"/>
      <c r="K6" s="15">
        <v>19.97</v>
      </c>
    </row>
    <row r="7" spans="2:11" ht="15"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1" ht="15">
      <c r="A8" s="1" t="s">
        <v>3</v>
      </c>
      <c r="B8" s="14">
        <v>63291</v>
      </c>
      <c r="C8" s="14">
        <v>42087</v>
      </c>
      <c r="D8" s="14">
        <v>31033</v>
      </c>
      <c r="E8" s="14">
        <v>7946</v>
      </c>
      <c r="F8" s="14">
        <v>2509</v>
      </c>
      <c r="G8" s="14">
        <v>1106</v>
      </c>
      <c r="H8" s="14">
        <v>2446</v>
      </c>
      <c r="I8" s="14">
        <v>150418</v>
      </c>
      <c r="J8" s="14"/>
      <c r="K8" s="15">
        <v>15.93</v>
      </c>
    </row>
    <row r="9" spans="1:11" ht="15">
      <c r="A9" s="1" t="s">
        <v>4</v>
      </c>
      <c r="B9" s="14">
        <v>16129</v>
      </c>
      <c r="C9" s="14">
        <v>35849</v>
      </c>
      <c r="D9" s="14">
        <v>52684</v>
      </c>
      <c r="E9" s="14">
        <v>31175</v>
      </c>
      <c r="F9" s="14">
        <v>25745</v>
      </c>
      <c r="G9" s="14">
        <v>12455</v>
      </c>
      <c r="H9" s="14">
        <v>11839</v>
      </c>
      <c r="I9" s="14">
        <v>185876</v>
      </c>
      <c r="J9" s="14"/>
      <c r="K9" s="15">
        <v>27.14</v>
      </c>
    </row>
    <row r="10" spans="1:11" ht="15">
      <c r="A10" s="1" t="s">
        <v>5</v>
      </c>
      <c r="B10" s="14">
        <v>35998</v>
      </c>
      <c r="C10" s="14">
        <v>60346</v>
      </c>
      <c r="D10" s="14">
        <v>69833</v>
      </c>
      <c r="E10" s="14">
        <v>30146</v>
      </c>
      <c r="F10" s="14">
        <v>17483</v>
      </c>
      <c r="G10" s="14">
        <v>10913</v>
      </c>
      <c r="H10" s="14">
        <v>31556</v>
      </c>
      <c r="I10" s="14">
        <v>256275</v>
      </c>
      <c r="J10" s="14"/>
      <c r="K10" s="15">
        <v>23.63</v>
      </c>
    </row>
    <row r="11" spans="1:11" ht="15">
      <c r="A11" s="1" t="s">
        <v>6</v>
      </c>
      <c r="B11" s="14">
        <v>14064</v>
      </c>
      <c r="C11" s="14">
        <v>23648</v>
      </c>
      <c r="D11" s="14">
        <v>28336</v>
      </c>
      <c r="E11" s="14">
        <v>13980</v>
      </c>
      <c r="F11" s="14">
        <v>7689</v>
      </c>
      <c r="G11" s="14">
        <v>4719</v>
      </c>
      <c r="H11" s="14">
        <v>13185</v>
      </c>
      <c r="I11" s="14">
        <v>105621</v>
      </c>
      <c r="J11" s="14"/>
      <c r="K11" s="15">
        <v>24.54</v>
      </c>
    </row>
    <row r="12" spans="1:11" ht="15">
      <c r="A12" s="1" t="s">
        <v>7</v>
      </c>
      <c r="B12" s="14">
        <v>177482</v>
      </c>
      <c r="C12" s="14">
        <v>98459</v>
      </c>
      <c r="D12" s="14">
        <v>55298</v>
      </c>
      <c r="E12" s="14">
        <v>17162</v>
      </c>
      <c r="F12" s="14">
        <v>6758</v>
      </c>
      <c r="G12" s="14">
        <v>3541</v>
      </c>
      <c r="H12" s="14">
        <v>8885</v>
      </c>
      <c r="I12" s="14">
        <v>367585</v>
      </c>
      <c r="J12" s="14"/>
      <c r="K12" s="15">
        <v>15.14</v>
      </c>
    </row>
    <row r="13" spans="1:11" ht="15">
      <c r="A13" s="1" t="s">
        <v>13</v>
      </c>
      <c r="B13" s="14">
        <v>13908</v>
      </c>
      <c r="C13" s="14">
        <v>43166</v>
      </c>
      <c r="D13" s="14">
        <v>39241</v>
      </c>
      <c r="E13" s="14">
        <v>11364</v>
      </c>
      <c r="F13" s="14">
        <v>5927</v>
      </c>
      <c r="G13" s="14">
        <v>3831</v>
      </c>
      <c r="H13" s="14">
        <v>8605</v>
      </c>
      <c r="I13" s="14">
        <v>126042</v>
      </c>
      <c r="J13" s="14"/>
      <c r="K13" s="15">
        <v>20.73</v>
      </c>
    </row>
    <row r="14" spans="1:11" ht="15">
      <c r="A14" s="1" t="s">
        <v>8</v>
      </c>
      <c r="B14" s="14">
        <v>5608</v>
      </c>
      <c r="C14" s="14">
        <v>4860</v>
      </c>
      <c r="D14" s="14">
        <v>8679</v>
      </c>
      <c r="E14" s="14">
        <v>7899</v>
      </c>
      <c r="F14" s="14">
        <v>5914</v>
      </c>
      <c r="G14" s="14">
        <v>4264</v>
      </c>
      <c r="H14" s="14">
        <v>11785</v>
      </c>
      <c r="I14" s="14">
        <v>49009</v>
      </c>
      <c r="J14" s="14"/>
      <c r="K14" s="15">
        <v>36.54</v>
      </c>
    </row>
    <row r="15" spans="1:11" ht="15">
      <c r="A15" s="1" t="s">
        <v>9</v>
      </c>
      <c r="B15" s="14">
        <v>11430</v>
      </c>
      <c r="C15" s="14">
        <v>22442</v>
      </c>
      <c r="D15" s="14">
        <v>32872</v>
      </c>
      <c r="E15" s="14">
        <v>16932</v>
      </c>
      <c r="F15" s="14">
        <v>9892</v>
      </c>
      <c r="G15" s="14">
        <v>6365</v>
      </c>
      <c r="H15" s="14">
        <v>16235</v>
      </c>
      <c r="I15" s="14">
        <v>116168</v>
      </c>
      <c r="J15" s="14"/>
      <c r="K15" s="15">
        <v>26.61</v>
      </c>
    </row>
    <row r="16" spans="1:11" ht="15">
      <c r="A16" s="1" t="s">
        <v>10</v>
      </c>
      <c r="B16" s="14">
        <v>104522</v>
      </c>
      <c r="C16" s="14">
        <v>101176</v>
      </c>
      <c r="D16" s="14">
        <v>77397</v>
      </c>
      <c r="E16" s="14">
        <v>40646</v>
      </c>
      <c r="F16" s="14">
        <v>26786</v>
      </c>
      <c r="G16" s="14">
        <v>18019</v>
      </c>
      <c r="H16" s="14">
        <v>47567</v>
      </c>
      <c r="I16" s="14">
        <v>416113</v>
      </c>
      <c r="J16" s="14"/>
      <c r="K16" s="15">
        <v>20.06</v>
      </c>
    </row>
    <row r="17" spans="1:11" ht="15">
      <c r="A17" s="1" t="s">
        <v>54</v>
      </c>
      <c r="B17" s="14">
        <v>9774</v>
      </c>
      <c r="C17" s="14">
        <v>9077</v>
      </c>
      <c r="D17" s="14">
        <v>11828</v>
      </c>
      <c r="E17" s="14">
        <v>6152</v>
      </c>
      <c r="F17" s="14">
        <v>3160</v>
      </c>
      <c r="G17" s="14">
        <v>2021</v>
      </c>
      <c r="H17" s="14">
        <v>2585</v>
      </c>
      <c r="I17" s="14">
        <v>44597</v>
      </c>
      <c r="J17" s="14"/>
      <c r="K17" s="15">
        <v>22.3</v>
      </c>
    </row>
    <row r="18" spans="1:11" ht="15">
      <c r="A18" s="1" t="s">
        <v>55</v>
      </c>
      <c r="B18" s="14">
        <v>79205</v>
      </c>
      <c r="C18" s="14">
        <v>115151</v>
      </c>
      <c r="D18" s="14">
        <v>86076</v>
      </c>
      <c r="E18" s="14">
        <v>36117</v>
      </c>
      <c r="F18" s="14">
        <v>24591</v>
      </c>
      <c r="G18" s="14">
        <v>17889</v>
      </c>
      <c r="H18" s="14">
        <v>43127</v>
      </c>
      <c r="I18" s="14">
        <v>402156</v>
      </c>
      <c r="J18" s="14"/>
      <c r="K18" s="15">
        <v>20.42</v>
      </c>
    </row>
    <row r="19" spans="1:11" ht="15">
      <c r="A19" s="1" t="s">
        <v>11</v>
      </c>
      <c r="B19" s="14">
        <v>188202</v>
      </c>
      <c r="C19" s="14">
        <v>91193</v>
      </c>
      <c r="D19" s="14">
        <v>54319</v>
      </c>
      <c r="E19" s="14">
        <v>14093</v>
      </c>
      <c r="F19" s="14">
        <v>4129</v>
      </c>
      <c r="G19" s="14">
        <v>1747</v>
      </c>
      <c r="H19" s="14">
        <v>3811</v>
      </c>
      <c r="I19" s="14">
        <v>357494</v>
      </c>
      <c r="J19" s="14"/>
      <c r="K19" s="15">
        <v>14.71</v>
      </c>
    </row>
    <row r="20" spans="1:11" ht="15">
      <c r="A20" s="1" t="s">
        <v>12</v>
      </c>
      <c r="B20" s="14">
        <v>36281</v>
      </c>
      <c r="C20" s="14">
        <v>28129</v>
      </c>
      <c r="D20" s="14">
        <v>23489</v>
      </c>
      <c r="E20" s="14">
        <v>9427</v>
      </c>
      <c r="F20" s="14">
        <v>4360</v>
      </c>
      <c r="G20" s="14">
        <v>2356</v>
      </c>
      <c r="H20" s="14">
        <v>4373</v>
      </c>
      <c r="I20" s="14">
        <v>108415</v>
      </c>
      <c r="J20" s="14"/>
      <c r="K20" s="15">
        <v>17.58</v>
      </c>
    </row>
    <row r="21" spans="1:11" ht="15">
      <c r="A21" s="1" t="s">
        <v>56</v>
      </c>
      <c r="B21" s="14">
        <v>481</v>
      </c>
      <c r="C21" s="14">
        <v>4314</v>
      </c>
      <c r="D21" s="14">
        <v>13506</v>
      </c>
      <c r="E21" s="14">
        <v>13026</v>
      </c>
      <c r="F21" s="14">
        <v>9726</v>
      </c>
      <c r="G21" s="14">
        <v>5371</v>
      </c>
      <c r="H21" s="14">
        <v>3931</v>
      </c>
      <c r="I21" s="14">
        <v>50355</v>
      </c>
      <c r="J21" s="14"/>
      <c r="K21" s="15">
        <v>34.82</v>
      </c>
    </row>
    <row r="22" spans="1:11" ht="15">
      <c r="A22" s="1" t="s">
        <v>57</v>
      </c>
      <c r="B22" s="14">
        <v>27532</v>
      </c>
      <c r="C22" s="14">
        <v>35524</v>
      </c>
      <c r="D22" s="14">
        <v>63416</v>
      </c>
      <c r="E22" s="14">
        <v>44795</v>
      </c>
      <c r="F22" s="14">
        <v>33749</v>
      </c>
      <c r="G22" s="14">
        <v>23419</v>
      </c>
      <c r="H22" s="14">
        <v>25323</v>
      </c>
      <c r="I22" s="14">
        <v>253758</v>
      </c>
      <c r="J22" s="14"/>
      <c r="K22" s="15">
        <v>30.02</v>
      </c>
    </row>
    <row r="23" spans="1:11" ht="15">
      <c r="A23" s="1" t="s">
        <v>30</v>
      </c>
      <c r="B23" s="14">
        <v>2028</v>
      </c>
      <c r="C23" s="14">
        <v>2133</v>
      </c>
      <c r="D23" s="14">
        <v>2091</v>
      </c>
      <c r="E23" s="14">
        <v>1013</v>
      </c>
      <c r="F23" s="14">
        <v>720</v>
      </c>
      <c r="G23" s="14">
        <v>465</v>
      </c>
      <c r="H23" s="14">
        <v>1230</v>
      </c>
      <c r="I23" s="14">
        <v>9680</v>
      </c>
      <c r="J23" s="14"/>
      <c r="K23" s="15">
        <v>21.88</v>
      </c>
    </row>
    <row r="24" spans="2:10" ht="15">
      <c r="B24" s="14"/>
      <c r="C24" s="14"/>
      <c r="D24" s="14"/>
      <c r="E24" s="14"/>
      <c r="F24" s="14"/>
      <c r="G24" s="14"/>
      <c r="H24" s="14"/>
      <c r="I24" s="14"/>
      <c r="J24" s="14"/>
    </row>
    <row r="25" spans="1:6" ht="15">
      <c r="A25" s="1" t="s">
        <v>47</v>
      </c>
      <c r="F25" s="34"/>
    </row>
    <row r="26" spans="1:8" ht="15">
      <c r="A26" s="1" t="s">
        <v>48</v>
      </c>
      <c r="F26" s="14"/>
      <c r="H26" s="25"/>
    </row>
    <row r="27" spans="6:8" ht="15">
      <c r="F27" s="14"/>
      <c r="H27" s="25"/>
    </row>
    <row r="28" spans="1:8" ht="15">
      <c r="A28" s="1" t="s">
        <v>26</v>
      </c>
      <c r="F28" s="14"/>
      <c r="H28" s="25"/>
    </row>
    <row r="29" spans="1:8" ht="15">
      <c r="A29" s="1" t="s">
        <v>23</v>
      </c>
      <c r="F29" s="14"/>
      <c r="H29" s="25"/>
    </row>
    <row r="30" spans="1:8" ht="15">
      <c r="A30" s="1" t="s">
        <v>24</v>
      </c>
      <c r="F30" s="14"/>
      <c r="H30" s="25"/>
    </row>
    <row r="31" spans="1:8" ht="15">
      <c r="A31" s="34" t="s">
        <v>51</v>
      </c>
      <c r="F31" s="14"/>
      <c r="H31" s="25"/>
    </row>
    <row r="32" spans="1:8" ht="15">
      <c r="A32" s="1" t="s">
        <v>25</v>
      </c>
      <c r="F32" s="14"/>
      <c r="H32" s="25"/>
    </row>
    <row r="33" spans="6:8" ht="15">
      <c r="F33" s="14"/>
      <c r="H33" s="25"/>
    </row>
    <row r="34" spans="6:8" ht="15">
      <c r="F34" s="14"/>
      <c r="H34" s="25"/>
    </row>
    <row r="35" spans="1:8" ht="15">
      <c r="A35" s="19" t="s">
        <v>31</v>
      </c>
      <c r="F35" s="14"/>
      <c r="H35" s="25"/>
    </row>
    <row r="36" spans="6:8" ht="15">
      <c r="F36" s="14"/>
      <c r="H36" s="25"/>
    </row>
    <row r="37" spans="6:8" ht="15">
      <c r="F37" s="14"/>
      <c r="H37" s="25"/>
    </row>
    <row r="38" spans="6:8" ht="15">
      <c r="F38" s="14"/>
      <c r="H38" s="25"/>
    </row>
  </sheetData>
  <sheetProtection/>
  <mergeCells count="2">
    <mergeCell ref="A2:K2"/>
    <mergeCell ref="B4:I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K35"/>
  <sheetViews>
    <sheetView zoomScale="75" zoomScaleNormal="75" zoomScalePageLayoutView="0" workbookViewId="0" topLeftCell="A1">
      <selection activeCell="F29" sqref="F29"/>
    </sheetView>
  </sheetViews>
  <sheetFormatPr defaultColWidth="8.88671875" defaultRowHeight="15"/>
  <cols>
    <col min="1" max="1" width="34.99609375" style="0" customWidth="1"/>
  </cols>
  <sheetData>
    <row r="1" ht="15">
      <c r="A1" s="1"/>
    </row>
    <row r="2" spans="1:9" ht="15.75">
      <c r="A2" s="96" t="s">
        <v>63</v>
      </c>
      <c r="B2" s="97"/>
      <c r="C2" s="97"/>
      <c r="D2" s="97"/>
      <c r="E2" s="97"/>
      <c r="F2" s="97"/>
      <c r="G2" s="97"/>
      <c r="H2" s="97"/>
      <c r="I2" s="97"/>
    </row>
    <row r="4" spans="2:9" ht="15.75">
      <c r="B4" s="98"/>
      <c r="C4" s="98"/>
      <c r="D4" s="98"/>
      <c r="E4" s="98"/>
      <c r="F4" s="98"/>
      <c r="G4" s="98"/>
      <c r="H4" s="98"/>
      <c r="I4" s="98"/>
    </row>
    <row r="5" spans="2:9" ht="31.5">
      <c r="B5" s="54" t="s">
        <v>61</v>
      </c>
      <c r="C5" s="7" t="s">
        <v>22</v>
      </c>
      <c r="D5" s="7" t="s">
        <v>27</v>
      </c>
      <c r="E5" s="7" t="s">
        <v>28</v>
      </c>
      <c r="F5" s="7" t="s">
        <v>29</v>
      </c>
      <c r="G5" s="7" t="s">
        <v>52</v>
      </c>
      <c r="H5" s="7" t="s">
        <v>53</v>
      </c>
      <c r="I5" s="7" t="s">
        <v>0</v>
      </c>
    </row>
    <row r="6" spans="1:9" ht="15">
      <c r="A6" t="s">
        <v>14</v>
      </c>
      <c r="B6" s="25">
        <f>'Table 1 Annual'!B6/'Table 1 Annual'!$I6</f>
        <v>0.2620165877551456</v>
      </c>
      <c r="C6" s="25">
        <f>'Table 1 Annual'!C6/'Table 1 Annual'!$I6</f>
        <v>0.23921959272720483</v>
      </c>
      <c r="D6" s="25">
        <f>'Table 1 Annual'!D6/'Table 1 Annual'!$I6</f>
        <v>0.2167309760558375</v>
      </c>
      <c r="E6" s="25">
        <f>'Table 1 Annual'!E6/'Table 1 Annual'!$I6</f>
        <v>0.1006390266312215</v>
      </c>
      <c r="F6" s="25">
        <f>'Table 1 Annual'!F6/'Table 1 Annual'!$I6</f>
        <v>0.06305520606008477</v>
      </c>
      <c r="G6" s="25">
        <f>'Table 1 Annual'!G6/'Table 1 Annual'!$I6</f>
        <v>0.03949943358396993</v>
      </c>
      <c r="H6" s="25">
        <f>'Table 1 Annual'!H6/'Table 1 Annual'!$I6</f>
        <v>0.0788391771865359</v>
      </c>
      <c r="I6" s="25">
        <f>'Table 1 Annual'!I6/'Table 1 Annual'!$I6</f>
        <v>1</v>
      </c>
    </row>
    <row r="7" spans="2:9" ht="15">
      <c r="B7" s="25"/>
      <c r="C7" s="25"/>
      <c r="D7" s="25"/>
      <c r="E7" s="25"/>
      <c r="F7" s="25"/>
      <c r="G7" s="25"/>
      <c r="H7" s="25"/>
      <c r="I7" s="25"/>
    </row>
    <row r="8" spans="1:11" ht="15">
      <c r="A8" s="1" t="s">
        <v>3</v>
      </c>
      <c r="B8" s="25">
        <f>'Table 1 Annual'!B8/'Table 1 Annual'!$I8</f>
        <v>0.4207674613410629</v>
      </c>
      <c r="C8" s="25">
        <f>'Table 1 Annual'!C8/'Table 1 Annual'!$I8</f>
        <v>0.27980028985892647</v>
      </c>
      <c r="D8" s="25">
        <f>'Table 1 Annual'!D8/'Table 1 Annual'!$I8</f>
        <v>0.20631174460503396</v>
      </c>
      <c r="E8" s="25">
        <f>'Table 1 Annual'!E8/'Table 1 Annual'!$I8</f>
        <v>0.05282612453296813</v>
      </c>
      <c r="F8" s="25">
        <f>'Table 1 Annual'!F8/'Table 1 Annual'!$I8</f>
        <v>0.016680184552380697</v>
      </c>
      <c r="G8" s="25">
        <f>'Table 1 Annual'!G8/'Table 1 Annual'!$I8</f>
        <v>0.007352843409698308</v>
      </c>
      <c r="H8" s="25">
        <f>'Table 1 Annual'!H8/'Table 1 Annual'!$I8</f>
        <v>0.01626135169992953</v>
      </c>
      <c r="I8" s="25">
        <f>'Table 1 Annual'!I8/'Table 1 Annual'!$I8</f>
        <v>1</v>
      </c>
      <c r="K8" s="4"/>
    </row>
    <row r="9" spans="1:11" ht="15">
      <c r="A9" s="1" t="s">
        <v>4</v>
      </c>
      <c r="B9" s="25">
        <f>'Table 1 Annual'!B9/'Table 1 Annual'!$I9</f>
        <v>0.08677290236501754</v>
      </c>
      <c r="C9" s="25">
        <f>'Table 1 Annual'!C9/'Table 1 Annual'!$I9</f>
        <v>0.19286513589704965</v>
      </c>
      <c r="D9" s="25">
        <f>'Table 1 Annual'!D9/'Table 1 Annual'!$I9</f>
        <v>0.28343626934085087</v>
      </c>
      <c r="E9" s="25">
        <f>'Table 1 Annual'!E9/'Table 1 Annual'!$I9</f>
        <v>0.1677193397749037</v>
      </c>
      <c r="F9" s="25">
        <f>'Table 1 Annual'!F9/'Table 1 Annual'!$I9</f>
        <v>0.13850631603864944</v>
      </c>
      <c r="G9" s="25">
        <f>'Table 1 Annual'!G9/'Table 1 Annual'!$I9</f>
        <v>0.0670070369493641</v>
      </c>
      <c r="H9" s="25">
        <f>'Table 1 Annual'!H9/'Table 1 Annual'!$I9</f>
        <v>0.06369299963416471</v>
      </c>
      <c r="I9" s="25">
        <f>'Table 1 Annual'!I9/'Table 1 Annual'!$I9</f>
        <v>1</v>
      </c>
      <c r="K9" s="4"/>
    </row>
    <row r="10" spans="1:11" ht="15">
      <c r="A10" s="1" t="s">
        <v>5</v>
      </c>
      <c r="B10" s="25">
        <f>'Table 1 Annual'!B10/'Table 1 Annual'!$I10</f>
        <v>0.14046629597112475</v>
      </c>
      <c r="C10" s="25">
        <f>'Table 1 Annual'!C10/'Table 1 Annual'!$I10</f>
        <v>0.23547361233050434</v>
      </c>
      <c r="D10" s="25">
        <f>'Table 1 Annual'!D10/'Table 1 Annual'!$I10</f>
        <v>0.27249243976197446</v>
      </c>
      <c r="E10" s="25">
        <f>'Table 1 Annual'!E10/'Table 1 Annual'!$I10</f>
        <v>0.11763145059018633</v>
      </c>
      <c r="F10" s="25">
        <f>'Table 1 Annual'!F10/'Table 1 Annual'!$I10</f>
        <v>0.06821968588430397</v>
      </c>
      <c r="G10" s="25">
        <f>'Table 1 Annual'!G10/'Table 1 Annual'!$I10</f>
        <v>0.04258316261828114</v>
      </c>
      <c r="H10" s="25">
        <f>'Table 1 Annual'!H10/'Table 1 Annual'!$I10</f>
        <v>0.12313335284362502</v>
      </c>
      <c r="I10" s="25">
        <f>'Table 1 Annual'!I10/'Table 1 Annual'!$I10</f>
        <v>1</v>
      </c>
      <c r="K10" s="4"/>
    </row>
    <row r="11" spans="1:11" ht="15">
      <c r="A11" s="1" t="s">
        <v>6</v>
      </c>
      <c r="B11" s="25">
        <f>'Table 1 Annual'!B11/'Table 1 Annual'!$I11</f>
        <v>0.13315533842701735</v>
      </c>
      <c r="C11" s="25">
        <f>'Table 1 Annual'!C11/'Table 1 Annual'!$I11</f>
        <v>0.22389486939150358</v>
      </c>
      <c r="D11" s="25">
        <f>'Table 1 Annual'!D11/'Table 1 Annual'!$I11</f>
        <v>0.26827998220050936</v>
      </c>
      <c r="E11" s="25">
        <f>'Table 1 Annual'!E11/'Table 1 Annual'!$I11</f>
        <v>0.1323600420370949</v>
      </c>
      <c r="F11" s="25">
        <f>'Table 1 Annual'!F11/'Table 1 Annual'!$I11</f>
        <v>0.07279802312040219</v>
      </c>
      <c r="G11" s="25">
        <f>'Table 1 Annual'!G11/'Table 1 Annual'!$I11</f>
        <v>0.044678615048143834</v>
      </c>
      <c r="H11" s="25">
        <f>'Table 1 Annual'!H11/'Table 1 Annual'!$I11</f>
        <v>0.12483312977532877</v>
      </c>
      <c r="I11" s="25">
        <f>'Table 1 Annual'!I11/'Table 1 Annual'!$I11</f>
        <v>1</v>
      </c>
      <c r="K11" s="4"/>
    </row>
    <row r="12" spans="1:11" ht="15">
      <c r="A12" s="1" t="s">
        <v>7</v>
      </c>
      <c r="B12" s="25">
        <f>'Table 1 Annual'!B12/'Table 1 Annual'!$I12</f>
        <v>0.48283254213311205</v>
      </c>
      <c r="C12" s="25">
        <f>'Table 1 Annual'!C12/'Table 1 Annual'!$I12</f>
        <v>0.26785369370349715</v>
      </c>
      <c r="D12" s="25">
        <f>'Table 1 Annual'!D12/'Table 1 Annual'!$I12</f>
        <v>0.1504359535889658</v>
      </c>
      <c r="E12" s="25">
        <f>'Table 1 Annual'!E12/'Table 1 Annual'!$I12</f>
        <v>0.04668852102234857</v>
      </c>
      <c r="F12" s="25">
        <f>'Table 1 Annual'!F12/'Table 1 Annual'!$I12</f>
        <v>0.018384863364936003</v>
      </c>
      <c r="G12" s="25">
        <f>'Table 1 Annual'!G12/'Table 1 Annual'!$I12</f>
        <v>0.00963314607505747</v>
      </c>
      <c r="H12" s="25">
        <f>'Table 1 Annual'!H12/'Table 1 Annual'!$I12</f>
        <v>0.02417128011208292</v>
      </c>
      <c r="I12" s="25">
        <f>'Table 1 Annual'!I12/'Table 1 Annual'!$I12</f>
        <v>1</v>
      </c>
      <c r="K12" s="4"/>
    </row>
    <row r="13" spans="1:11" ht="15">
      <c r="A13" s="1" t="s">
        <v>13</v>
      </c>
      <c r="B13" s="25">
        <f>'Table 1 Annual'!B13/'Table 1 Annual'!$I13</f>
        <v>0.11034417099062217</v>
      </c>
      <c r="C13" s="25">
        <f>'Table 1 Annual'!C13/'Table 1 Annual'!$I13</f>
        <v>0.34247314387267735</v>
      </c>
      <c r="D13" s="25">
        <f>'Table 1 Annual'!D13/'Table 1 Annual'!$I13</f>
        <v>0.31133273035972137</v>
      </c>
      <c r="E13" s="25">
        <f>'Table 1 Annual'!E13/'Table 1 Annual'!$I13</f>
        <v>0.09016042271623745</v>
      </c>
      <c r="F13" s="25">
        <f>'Table 1 Annual'!F13/'Table 1 Annual'!$I13</f>
        <v>0.04702400787039241</v>
      </c>
      <c r="G13" s="25">
        <f>'Table 1 Annual'!G13/'Table 1 Annual'!$I13</f>
        <v>0.030394630361308135</v>
      </c>
      <c r="H13" s="25">
        <f>'Table 1 Annual'!H13/'Table 1 Annual'!$I13</f>
        <v>0.06827089382904111</v>
      </c>
      <c r="I13" s="25">
        <f>'Table 1 Annual'!I13/'Table 1 Annual'!$I13</f>
        <v>1</v>
      </c>
      <c r="K13" s="4"/>
    </row>
    <row r="14" spans="1:11" ht="15">
      <c r="A14" s="1" t="s">
        <v>8</v>
      </c>
      <c r="B14" s="25">
        <f>'Table 1 Annual'!B14/'Table 1 Annual'!$I14</f>
        <v>0.11442796221102247</v>
      </c>
      <c r="C14" s="25">
        <f>'Table 1 Annual'!C14/'Table 1 Annual'!$I14</f>
        <v>0.09916545940541534</v>
      </c>
      <c r="D14" s="25">
        <f>'Table 1 Annual'!D14/'Table 1 Annual'!$I14</f>
        <v>0.17708992225917689</v>
      </c>
      <c r="E14" s="25">
        <f>'Table 1 Annual'!E14/'Table 1 Annual'!$I14</f>
        <v>0.1611744781570732</v>
      </c>
      <c r="F14" s="25">
        <f>'Table 1 Annual'!F14/'Table 1 Annual'!$I14</f>
        <v>0.12067171335877083</v>
      </c>
      <c r="G14" s="25">
        <f>'Table 1 Annual'!G14/'Table 1 Annual'!$I14</f>
        <v>0.08700442775816687</v>
      </c>
      <c r="H14" s="25">
        <f>'Table 1 Annual'!H14/'Table 1 Annual'!$I14</f>
        <v>0.24046603685037443</v>
      </c>
      <c r="I14" s="25">
        <f>'Table 1 Annual'!I14/'Table 1 Annual'!$I14</f>
        <v>1</v>
      </c>
      <c r="K14" s="4"/>
    </row>
    <row r="15" spans="1:11" ht="15">
      <c r="A15" s="1" t="s">
        <v>9</v>
      </c>
      <c r="B15" s="25">
        <f>'Table 1 Annual'!B15/'Table 1 Annual'!$I15</f>
        <v>0.0983919840231389</v>
      </c>
      <c r="C15" s="25">
        <f>'Table 1 Annual'!C15/'Table 1 Annual'!$I15</f>
        <v>0.193185731010261</v>
      </c>
      <c r="D15" s="25">
        <f>'Table 1 Annual'!D15/'Table 1 Annual'!$I15</f>
        <v>0.282969492459197</v>
      </c>
      <c r="E15" s="25">
        <f>'Table 1 Annual'!E15/'Table 1 Annual'!$I15</f>
        <v>0.14575442462640315</v>
      </c>
      <c r="F15" s="25">
        <f>'Table 1 Annual'!F15/'Table 1 Annual'!$I15</f>
        <v>0.08515253770401487</v>
      </c>
      <c r="G15" s="25">
        <f>'Table 1 Annual'!G15/'Table 1 Annual'!$I15</f>
        <v>0.05479133668480132</v>
      </c>
      <c r="H15" s="25">
        <f>'Table 1 Annual'!H15/'Table 1 Annual'!$I15</f>
        <v>0.13975449349218375</v>
      </c>
      <c r="I15" s="25">
        <f>'Table 1 Annual'!I15/'Table 1 Annual'!$I15</f>
        <v>1</v>
      </c>
      <c r="K15" s="4"/>
    </row>
    <row r="16" spans="1:11" ht="15">
      <c r="A16" s="1" t="s">
        <v>10</v>
      </c>
      <c r="B16" s="25">
        <f>'Table 1 Annual'!B16/'Table 1 Annual'!$I16</f>
        <v>0.2511865767231497</v>
      </c>
      <c r="C16" s="25">
        <f>'Table 1 Annual'!C16/'Table 1 Annual'!$I16</f>
        <v>0.24314549172941005</v>
      </c>
      <c r="D16" s="25">
        <f>'Table 1 Annual'!D16/'Table 1 Annual'!$I16</f>
        <v>0.18599995674251946</v>
      </c>
      <c r="E16" s="25">
        <f>'Table 1 Annual'!E16/'Table 1 Annual'!$I16</f>
        <v>0.09768019744636673</v>
      </c>
      <c r="F16" s="25">
        <f>'Table 1 Annual'!F16/'Table 1 Annual'!$I16</f>
        <v>0.06437193743045759</v>
      </c>
      <c r="G16" s="25">
        <f>'Table 1 Annual'!G16/'Table 1 Annual'!$I16</f>
        <v>0.04330314121404522</v>
      </c>
      <c r="H16" s="25">
        <f>'Table 1 Annual'!H16/'Table 1 Annual'!$I16</f>
        <v>0.11431269871405123</v>
      </c>
      <c r="I16" s="25">
        <f>'Table 1 Annual'!I16/'Table 1 Annual'!$I16</f>
        <v>1</v>
      </c>
      <c r="K16" s="4"/>
    </row>
    <row r="17" spans="1:11" ht="15">
      <c r="A17" s="1" t="s">
        <v>54</v>
      </c>
      <c r="B17" s="25">
        <f>'Table 1 Annual'!B17/'Table 1 Annual'!$I17</f>
        <v>0.2191627239500415</v>
      </c>
      <c r="C17" s="25">
        <f>'Table 1 Annual'!C17/'Table 1 Annual'!$I17</f>
        <v>0.20353386999125503</v>
      </c>
      <c r="D17" s="25">
        <f>'Table 1 Annual'!D17/'Table 1 Annual'!$I17</f>
        <v>0.2652196336076418</v>
      </c>
      <c r="E17" s="25">
        <f>'Table 1 Annual'!E17/'Table 1 Annual'!$I17</f>
        <v>0.1379464986434065</v>
      </c>
      <c r="F17" s="25">
        <f>'Table 1 Annual'!F17/'Table 1 Annual'!$I17</f>
        <v>0.07085678408861583</v>
      </c>
      <c r="G17" s="25">
        <f>'Table 1 Annual'!G17/'Table 1 Annual'!$I17</f>
        <v>0.04531694957059892</v>
      </c>
      <c r="H17" s="25">
        <f>'Table 1 Annual'!H17/'Table 1 Annual'!$I17</f>
        <v>0.057963540148440476</v>
      </c>
      <c r="I17" s="25">
        <f>'Table 1 Annual'!I17/'Table 1 Annual'!$I17</f>
        <v>1</v>
      </c>
      <c r="K17" s="4"/>
    </row>
    <row r="18" spans="1:11" ht="15">
      <c r="A18" s="1" t="s">
        <v>55</v>
      </c>
      <c r="B18" s="25">
        <f>'Table 1 Annual'!B18/'Table 1 Annual'!$I18</f>
        <v>0.19695093446324313</v>
      </c>
      <c r="C18" s="25">
        <f>'Table 1 Annual'!C18/'Table 1 Annual'!$I18</f>
        <v>0.2863341588836173</v>
      </c>
      <c r="D18" s="25">
        <f>'Table 1 Annual'!D18/'Table 1 Annual'!$I18</f>
        <v>0.21403634410527259</v>
      </c>
      <c r="E18" s="25">
        <f>'Table 1 Annual'!E18/'Table 1 Annual'!$I18</f>
        <v>0.08980843254856324</v>
      </c>
      <c r="F18" s="25">
        <f>'Table 1 Annual'!F18/'Table 1 Annual'!$I18</f>
        <v>0.061147912750276014</v>
      </c>
      <c r="G18" s="25">
        <f>'Table 1 Annual'!G18/'Table 1 Annual'!$I18</f>
        <v>0.04448273804195387</v>
      </c>
      <c r="H18" s="25">
        <f>'Table 1 Annual'!H18/'Table 1 Annual'!$I18</f>
        <v>0.10723947920707387</v>
      </c>
      <c r="I18" s="25">
        <f>'Table 1 Annual'!I18/'Table 1 Annual'!$I18</f>
        <v>1</v>
      </c>
      <c r="K18" s="4"/>
    </row>
    <row r="19" spans="1:11" ht="15">
      <c r="A19" s="1" t="s">
        <v>11</v>
      </c>
      <c r="B19" s="25">
        <f>'Table 1 Annual'!B19/'Table 1 Annual'!$I19</f>
        <v>0.5264479963300084</v>
      </c>
      <c r="C19" s="25">
        <f>'Table 1 Annual'!C19/'Table 1 Annual'!$I19</f>
        <v>0.25508959590930197</v>
      </c>
      <c r="D19" s="25">
        <f>'Table 1 Annual'!D19/'Table 1 Annual'!$I19</f>
        <v>0.15194380884714148</v>
      </c>
      <c r="E19" s="25">
        <f>'Table 1 Annual'!E19/'Table 1 Annual'!$I19</f>
        <v>0.03942164064291988</v>
      </c>
      <c r="F19" s="25">
        <f>'Table 1 Annual'!F19/'Table 1 Annual'!$I19</f>
        <v>0.011549844193189256</v>
      </c>
      <c r="G19" s="25">
        <f>'Table 1 Annual'!G19/'Table 1 Annual'!$I19</f>
        <v>0.00488679530285823</v>
      </c>
      <c r="H19" s="25">
        <f>'Table 1 Annual'!H19/'Table 1 Annual'!$I19</f>
        <v>0.010660318774580832</v>
      </c>
      <c r="I19" s="25">
        <f>'Table 1 Annual'!I19/'Table 1 Annual'!$I19</f>
        <v>1</v>
      </c>
      <c r="K19" s="4"/>
    </row>
    <row r="20" spans="1:11" ht="15">
      <c r="A20" s="1" t="s">
        <v>12</v>
      </c>
      <c r="B20" s="25">
        <f>'Table 1 Annual'!B20/'Table 1 Annual'!$I20</f>
        <v>0.33464926440068254</v>
      </c>
      <c r="C20" s="25">
        <f>'Table 1 Annual'!C20/'Table 1 Annual'!$I20</f>
        <v>0.25945671724392383</v>
      </c>
      <c r="D20" s="25">
        <f>'Table 1 Annual'!D20/'Table 1 Annual'!$I20</f>
        <v>0.2166582115020984</v>
      </c>
      <c r="E20" s="25">
        <f>'Table 1 Annual'!E20/'Table 1 Annual'!$I20</f>
        <v>0.0869529124198681</v>
      </c>
      <c r="F20" s="25">
        <f>'Table 1 Annual'!F20/'Table 1 Annual'!$I20</f>
        <v>0.04021583729188766</v>
      </c>
      <c r="G20" s="25">
        <f>'Table 1 Annual'!G20/'Table 1 Annual'!$I20</f>
        <v>0.021731310243047548</v>
      </c>
      <c r="H20" s="25">
        <f>'Table 1 Annual'!H20/'Table 1 Annual'!$I20</f>
        <v>0.040335746898491905</v>
      </c>
      <c r="I20" s="25">
        <f>'Table 1 Annual'!I20/'Table 1 Annual'!$I20</f>
        <v>1</v>
      </c>
      <c r="K20" s="4"/>
    </row>
    <row r="21" spans="1:11" ht="15">
      <c r="A21" s="1" t="s">
        <v>56</v>
      </c>
      <c r="B21" s="25">
        <f>'Table 1 Annual'!B21/'Table 1 Annual'!$I21</f>
        <v>0.009552179525369874</v>
      </c>
      <c r="C21" s="25">
        <f>'Table 1 Annual'!C21/'Table 1 Annual'!$I21</f>
        <v>0.08567173071194518</v>
      </c>
      <c r="D21" s="25">
        <f>'Table 1 Annual'!D21/'Table 1 Annual'!$I21</f>
        <v>0.26821566875186176</v>
      </c>
      <c r="E21" s="25">
        <f>'Table 1 Annual'!E21/'Table 1 Annual'!$I21</f>
        <v>0.25868334822758415</v>
      </c>
      <c r="F21" s="25">
        <f>'Table 1 Annual'!F21/'Table 1 Annual'!$I21</f>
        <v>0.19314864462317546</v>
      </c>
      <c r="G21" s="25">
        <f>'Table 1 Annual'!G21/'Table 1 Annual'!$I21</f>
        <v>0.10666269486644822</v>
      </c>
      <c r="H21" s="25">
        <f>'Table 1 Annual'!H21/'Table 1 Annual'!$I21</f>
        <v>0.07806573329361532</v>
      </c>
      <c r="I21" s="25">
        <f>'Table 1 Annual'!I21/'Table 1 Annual'!$I21</f>
        <v>1</v>
      </c>
      <c r="K21" s="4"/>
    </row>
    <row r="22" spans="1:11" ht="15">
      <c r="A22" s="1" t="s">
        <v>57</v>
      </c>
      <c r="B22" s="25">
        <f>'Table 1 Annual'!B22/'Table 1 Annual'!$I22</f>
        <v>0.10849707201349316</v>
      </c>
      <c r="C22" s="25">
        <f>'Table 1 Annual'!C22/'Table 1 Annual'!$I22</f>
        <v>0.1399916455835875</v>
      </c>
      <c r="D22" s="25">
        <f>'Table 1 Annual'!D22/'Table 1 Annual'!$I22</f>
        <v>0.24990739208222007</v>
      </c>
      <c r="E22" s="25">
        <f>'Table 1 Annual'!E22/'Table 1 Annual'!$I22</f>
        <v>0.1765264543383854</v>
      </c>
      <c r="F22" s="25">
        <f>'Table 1 Annual'!F22/'Table 1 Annual'!$I22</f>
        <v>0.1329967922193586</v>
      </c>
      <c r="G22" s="25">
        <f>'Table 1 Annual'!G22/'Table 1 Annual'!$I22</f>
        <v>0.0922887160207757</v>
      </c>
      <c r="H22" s="25">
        <f>'Table 1 Annual'!H22/'Table 1 Annual'!$I22</f>
        <v>0.09979192774217956</v>
      </c>
      <c r="I22" s="25">
        <f>'Table 1 Annual'!I22/'Table 1 Annual'!$I22</f>
        <v>1</v>
      </c>
      <c r="K22" s="4"/>
    </row>
    <row r="23" spans="1:11" ht="15">
      <c r="A23" s="1" t="s">
        <v>30</v>
      </c>
      <c r="B23" s="25">
        <f>'Table 1 Annual'!B23/'Table 1 Annual'!$I23</f>
        <v>0.20950413223140496</v>
      </c>
      <c r="C23" s="25">
        <f>'Table 1 Annual'!C23/'Table 1 Annual'!$I23</f>
        <v>0.2203512396694215</v>
      </c>
      <c r="D23" s="25">
        <f>'Table 1 Annual'!D23/'Table 1 Annual'!$I23</f>
        <v>0.21601239669421488</v>
      </c>
      <c r="E23" s="25">
        <f>'Table 1 Annual'!E23/'Table 1 Annual'!$I23</f>
        <v>0.10464876033057852</v>
      </c>
      <c r="F23" s="25">
        <f>'Table 1 Annual'!F23/'Table 1 Annual'!$I23</f>
        <v>0.0743801652892562</v>
      </c>
      <c r="G23" s="25">
        <f>'Table 1 Annual'!G23/'Table 1 Annual'!$I23</f>
        <v>0.04803719008264463</v>
      </c>
      <c r="H23" s="25">
        <f>'Table 1 Annual'!H23/'Table 1 Annual'!$I23</f>
        <v>0.12706611570247933</v>
      </c>
      <c r="I23" s="25">
        <f>'Table 1 Annual'!I23/'Table 1 Annual'!$I23</f>
        <v>1</v>
      </c>
      <c r="K23" s="4"/>
    </row>
    <row r="24" spans="2:9" ht="15">
      <c r="B24" s="14"/>
      <c r="C24" s="14"/>
      <c r="D24" s="14"/>
      <c r="E24" s="14"/>
      <c r="F24" s="14"/>
      <c r="G24" s="14"/>
      <c r="H24" s="14"/>
      <c r="I24" s="14"/>
    </row>
    <row r="25" ht="15">
      <c r="A25" t="s">
        <v>47</v>
      </c>
    </row>
    <row r="26" ht="15">
      <c r="A26" t="s">
        <v>48</v>
      </c>
    </row>
    <row r="28" ht="15">
      <c r="A28" t="s">
        <v>26</v>
      </c>
    </row>
    <row r="29" ht="15">
      <c r="A29" t="s">
        <v>23</v>
      </c>
    </row>
    <row r="30" ht="15">
      <c r="A30" t="s">
        <v>24</v>
      </c>
    </row>
    <row r="31" spans="1:8" s="1" customFormat="1" ht="15">
      <c r="A31" s="34" t="s">
        <v>51</v>
      </c>
      <c r="F31" s="14"/>
      <c r="H31" s="25"/>
    </row>
    <row r="32" ht="15">
      <c r="A32" t="s">
        <v>25</v>
      </c>
    </row>
    <row r="35" ht="15">
      <c r="A35" s="3" t="s">
        <v>31</v>
      </c>
    </row>
  </sheetData>
  <sheetProtection/>
  <mergeCells count="2">
    <mergeCell ref="A2:I2"/>
    <mergeCell ref="B4:I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5"/>
  <sheetViews>
    <sheetView zoomScale="75" zoomScaleNormal="75" zoomScalePageLayoutView="0" workbookViewId="0" topLeftCell="A1">
      <selection activeCell="I31" sqref="I31"/>
    </sheetView>
  </sheetViews>
  <sheetFormatPr defaultColWidth="8.88671875" defaultRowHeight="15"/>
  <cols>
    <col min="1" max="1" width="34.99609375" style="0" customWidth="1"/>
  </cols>
  <sheetData>
    <row r="1" ht="15">
      <c r="A1" s="1"/>
    </row>
    <row r="2" spans="1:9" ht="15.75">
      <c r="A2" s="96" t="s">
        <v>64</v>
      </c>
      <c r="B2" s="97"/>
      <c r="C2" s="97"/>
      <c r="D2" s="97"/>
      <c r="E2" s="97"/>
      <c r="F2" s="97"/>
      <c r="G2" s="97"/>
      <c r="H2" s="97"/>
      <c r="I2" s="97"/>
    </row>
    <row r="4" spans="2:9" ht="15.75">
      <c r="B4" s="98"/>
      <c r="C4" s="98"/>
      <c r="D4" s="98"/>
      <c r="E4" s="98"/>
      <c r="F4" s="98"/>
      <c r="G4" s="98"/>
      <c r="H4" s="98"/>
      <c r="I4" s="98"/>
    </row>
    <row r="5" spans="2:9" ht="31.5">
      <c r="B5" s="54" t="s">
        <v>61</v>
      </c>
      <c r="C5" s="7" t="s">
        <v>22</v>
      </c>
      <c r="D5" s="7" t="s">
        <v>27</v>
      </c>
      <c r="E5" s="7" t="s">
        <v>28</v>
      </c>
      <c r="F5" s="7" t="s">
        <v>29</v>
      </c>
      <c r="G5" s="7" t="s">
        <v>52</v>
      </c>
      <c r="H5" s="7" t="s">
        <v>53</v>
      </c>
      <c r="I5" s="7" t="s">
        <v>0</v>
      </c>
    </row>
    <row r="6" spans="1:9" ht="15">
      <c r="A6" t="s">
        <v>14</v>
      </c>
      <c r="B6" s="25">
        <f>'Table 1 Annual'!B6/'Table 1 Annual'!B$6</f>
        <v>1</v>
      </c>
      <c r="C6" s="25">
        <f>'Table 1 Annual'!C6/'Table 1 Annual'!C$6</f>
        <v>1</v>
      </c>
      <c r="D6" s="25">
        <f>'Table 1 Annual'!D6/'Table 1 Annual'!D$6</f>
        <v>1</v>
      </c>
      <c r="E6" s="25">
        <f>'Table 1 Annual'!E6/'Table 1 Annual'!E$6</f>
        <v>1</v>
      </c>
      <c r="F6" s="25">
        <f>'Table 1 Annual'!F6/'Table 1 Annual'!F$6</f>
        <v>1</v>
      </c>
      <c r="G6" s="25">
        <f>'Table 1 Annual'!G6/'Table 1 Annual'!G$6</f>
        <v>1</v>
      </c>
      <c r="H6" s="25">
        <f>'Table 1 Annual'!H6/'Table 1 Annual'!H$6</f>
        <v>1</v>
      </c>
      <c r="I6" s="25">
        <f>'Table 1 Annual'!I6/'Table 1 Annual'!I$6</f>
        <v>1</v>
      </c>
    </row>
    <row r="7" spans="2:9" ht="15">
      <c r="B7" s="25"/>
      <c r="C7" s="25"/>
      <c r="D7" s="25"/>
      <c r="E7" s="25"/>
      <c r="F7" s="25"/>
      <c r="G7" s="25"/>
      <c r="H7" s="25"/>
      <c r="I7" s="25"/>
    </row>
    <row r="8" spans="1:12" ht="15">
      <c r="A8" s="1" t="s">
        <v>3</v>
      </c>
      <c r="B8" s="25">
        <f>'Table 1 Annual'!B8/'Table 1 Annual'!B$6</f>
        <v>0.08052956033259748</v>
      </c>
      <c r="C8" s="25">
        <f>'Table 1 Annual'!C8/'Table 1 Annual'!C$6</f>
        <v>0.058653425386800156</v>
      </c>
      <c r="D8" s="25">
        <f>'Table 1 Annual'!D8/'Table 1 Annual'!D$6</f>
        <v>0.04773587982119619</v>
      </c>
      <c r="E8" s="25">
        <f>'Table 1 Annual'!E8/'Table 1 Annual'!E$6</f>
        <v>0.026322327601342288</v>
      </c>
      <c r="F8" s="25">
        <f>'Table 1 Annual'!F8/'Table 1 Annual'!F$6</f>
        <v>0.013265446393638507</v>
      </c>
      <c r="G8" s="25">
        <f>'Table 1 Annual'!G8/'Table 1 Annual'!G$6</f>
        <v>0.009334830057139963</v>
      </c>
      <c r="H8" s="25">
        <f>'Table 1 Annual'!H8/'Table 1 Annual'!H$6</f>
        <v>0.010343238203168938</v>
      </c>
      <c r="I8" s="25">
        <f>'Table 1 Annual'!I8/'Table 1 Annual'!I$6</f>
        <v>0.05014665474492609</v>
      </c>
      <c r="L8" s="4"/>
    </row>
    <row r="9" spans="1:12" ht="15">
      <c r="A9" s="1" t="s">
        <v>4</v>
      </c>
      <c r="B9" s="25">
        <f>'Table 1 Annual'!B9/'Table 1 Annual'!B$6</f>
        <v>0.020522053350467914</v>
      </c>
      <c r="C9" s="25">
        <f>'Table 1 Annual'!C9/'Table 1 Annual'!C$6</f>
        <v>0.049960003010226406</v>
      </c>
      <c r="D9" s="25">
        <f>'Table 1 Annual'!D9/'Table 1 Annual'!D$6</f>
        <v>0.08104008934037638</v>
      </c>
      <c r="E9" s="25">
        <f>'Table 1 Annual'!E9/'Table 1 Annual'!E$6</f>
        <v>0.10327190573519328</v>
      </c>
      <c r="F9" s="25">
        <f>'Table 1 Annual'!F9/'Table 1 Annual'!F$6</f>
        <v>0.13611754380399496</v>
      </c>
      <c r="G9" s="25">
        <f>'Table 1 Annual'!G9/'Table 1 Annual'!G$6</f>
        <v>0.10512234029084833</v>
      </c>
      <c r="H9" s="25">
        <f>'Table 1 Annual'!H9/'Table 1 Annual'!H$6</f>
        <v>0.05006279521149512</v>
      </c>
      <c r="I9" s="25">
        <f>'Table 1 Annual'!I9/'Table 1 Annual'!I$6</f>
        <v>0.06196771395290379</v>
      </c>
      <c r="L9" s="4"/>
    </row>
    <row r="10" spans="1:12" ht="15">
      <c r="A10" s="1" t="s">
        <v>5</v>
      </c>
      <c r="B10" s="25">
        <f>'Table 1 Annual'!B10/'Table 1 Annual'!B$6</f>
        <v>0.04580276994916883</v>
      </c>
      <c r="C10" s="25">
        <f>'Table 1 Annual'!C10/'Table 1 Annual'!C$6</f>
        <v>0.08409959389815957</v>
      </c>
      <c r="D10" s="25">
        <f>'Table 1 Annual'!D10/'Table 1 Annual'!D$6</f>
        <v>0.10741918910687312</v>
      </c>
      <c r="E10" s="25">
        <f>'Table 1 Annual'!E10/'Table 1 Annual'!E$6</f>
        <v>0.09986318749937888</v>
      </c>
      <c r="F10" s="25">
        <f>'Table 1 Annual'!F10/'Table 1 Annual'!F$6</f>
        <v>0.0924351531685859</v>
      </c>
      <c r="G10" s="25">
        <f>'Table 1 Annual'!G10/'Table 1 Annual'!G$6</f>
        <v>0.09210759531064053</v>
      </c>
      <c r="H10" s="25">
        <f>'Table 1 Annual'!H10/'Table 1 Annual'!H$6</f>
        <v>0.13343876726868317</v>
      </c>
      <c r="I10" s="25">
        <f>'Table 1 Annual'!I10/'Table 1 Annual'!I$6</f>
        <v>0.0854374738711852</v>
      </c>
      <c r="L10" s="4"/>
    </row>
    <row r="11" spans="1:12" ht="15">
      <c r="A11" s="1" t="s">
        <v>6</v>
      </c>
      <c r="B11" s="25">
        <f>'Table 1 Annual'!B11/'Table 1 Annual'!B$6</f>
        <v>0.017894609605120015</v>
      </c>
      <c r="C11" s="25">
        <f>'Table 1 Annual'!C11/'Table 1 Annual'!C$6</f>
        <v>0.03295640467477012</v>
      </c>
      <c r="D11" s="25">
        <f>'Table 1 Annual'!D11/'Table 1 Annual'!D$6</f>
        <v>0.04358727453399334</v>
      </c>
      <c r="E11" s="25">
        <f>'Table 1 Annual'!E11/'Table 1 Annual'!E$6</f>
        <v>0.046310865827682506</v>
      </c>
      <c r="F11" s="25">
        <f>'Table 1 Annual'!F11/'Table 1 Annual'!F$6</f>
        <v>0.04065285664435492</v>
      </c>
      <c r="G11" s="25">
        <f>'Table 1 Annual'!G11/'Table 1 Annual'!G$6</f>
        <v>0.03982917092191997</v>
      </c>
      <c r="H11" s="25">
        <f>'Table 1 Annual'!H11/'Table 1 Annual'!H$6</f>
        <v>0.055754536266877534</v>
      </c>
      <c r="I11" s="25">
        <f>'Table 1 Annual'!I11/'Table 1 Annual'!I$6</f>
        <v>0.035212140972582</v>
      </c>
      <c r="L11" s="4"/>
    </row>
    <row r="12" spans="1:12" ht="15">
      <c r="A12" s="1" t="s">
        <v>7</v>
      </c>
      <c r="B12" s="25">
        <f>'Table 1 Annual'!B12/'Table 1 Annual'!B$6</f>
        <v>0.22582274615585257</v>
      </c>
      <c r="C12" s="25">
        <f>'Table 1 Annual'!C12/'Table 1 Annual'!C$6</f>
        <v>0.13721476014348746</v>
      </c>
      <c r="D12" s="25">
        <f>'Table 1 Annual'!D12/'Table 1 Annual'!D$6</f>
        <v>0.08506102156905575</v>
      </c>
      <c r="E12" s="25">
        <f>'Table 1 Annual'!E12/'Table 1 Annual'!E$6</f>
        <v>0.05685172241306775</v>
      </c>
      <c r="F12" s="25">
        <f>'Table 1 Annual'!F12/'Table 1 Annual'!F$6</f>
        <v>0.03573052480199643</v>
      </c>
      <c r="G12" s="25">
        <f>'Table 1 Annual'!G12/'Table 1 Annual'!G$6</f>
        <v>0.0298866484921633</v>
      </c>
      <c r="H12" s="25">
        <f>'Table 1 Annual'!H12/'Table 1 Annual'!H$6</f>
        <v>0.03757141105280295</v>
      </c>
      <c r="I12" s="25">
        <f>'Table 1 Annual'!I12/'Table 1 Annual'!I$6</f>
        <v>0.12254622508219533</v>
      </c>
      <c r="L12" s="4"/>
    </row>
    <row r="13" spans="1:12" ht="15">
      <c r="A13" s="1" t="s">
        <v>13</v>
      </c>
      <c r="B13" s="25">
        <f>'Table 1 Annual'!B13/'Table 1 Annual'!B$6</f>
        <v>0.017696119908134897</v>
      </c>
      <c r="C13" s="25">
        <f>'Table 1 Annual'!C13/'Table 1 Annual'!C$6</f>
        <v>0.06015714496748677</v>
      </c>
      <c r="D13" s="25">
        <f>'Table 1 Annual'!D13/'Table 1 Annual'!D$6</f>
        <v>0.060361668548434236</v>
      </c>
      <c r="E13" s="25">
        <f>'Table 1 Annual'!E13/'Table 1 Annual'!E$6</f>
        <v>0.037644969904562516</v>
      </c>
      <c r="F13" s="25">
        <f>'Table 1 Annual'!F13/'Table 1 Annual'!F$6</f>
        <v>0.0313369074432425</v>
      </c>
      <c r="G13" s="25">
        <f>'Table 1 Annual'!G13/'Table 1 Annual'!G$6</f>
        <v>0.032334298326313925</v>
      </c>
      <c r="H13" s="25">
        <f>'Table 1 Annual'!H13/'Table 1 Annual'!H$6</f>
        <v>0.03638739359700274</v>
      </c>
      <c r="I13" s="25">
        <f>'Table 1 Annual'!I13/'Table 1 Annual'!I$6</f>
        <v>0.0420201349397012</v>
      </c>
      <c r="L13" s="4"/>
    </row>
    <row r="14" spans="1:12" ht="15">
      <c r="A14" s="1" t="s">
        <v>8</v>
      </c>
      <c r="B14" s="25">
        <f>'Table 1 Annual'!B14/'Table 1 Annual'!B$6</f>
        <v>0.0071354501326445574</v>
      </c>
      <c r="C14" s="25">
        <f>'Table 1 Annual'!C14/'Table 1 Annual'!C$6</f>
        <v>0.006773009418106512</v>
      </c>
      <c r="D14" s="25">
        <f>'Table 1 Annual'!D14/'Table 1 Annual'!D$6</f>
        <v>0.0133502948786183</v>
      </c>
      <c r="E14" s="25">
        <f>'Table 1 Annual'!E14/'Table 1 Annual'!E$6</f>
        <v>0.02616663298804464</v>
      </c>
      <c r="F14" s="25">
        <f>'Table 1 Annual'!F14/'Table 1 Annual'!F$6</f>
        <v>0.03126817456037391</v>
      </c>
      <c r="G14" s="25">
        <f>'Table 1 Annual'!G14/'Table 1 Annual'!G$6</f>
        <v>0.03598889273385606</v>
      </c>
      <c r="H14" s="25">
        <f>'Table 1 Annual'!H14/'Table 1 Annual'!H$6</f>
        <v>0.049834448987876506</v>
      </c>
      <c r="I14" s="25">
        <f>'Table 1 Annual'!I14/'Table 1 Annual'!I$6</f>
        <v>0.01633871878627613</v>
      </c>
      <c r="L14" s="4"/>
    </row>
    <row r="15" spans="1:12" ht="15">
      <c r="A15" s="1" t="s">
        <v>9</v>
      </c>
      <c r="B15" s="25">
        <f>'Table 1 Annual'!B15/'Table 1 Annual'!B$6</f>
        <v>0.014543187413717419</v>
      </c>
      <c r="C15" s="25">
        <f>'Table 1 Annual'!C15/'Table 1 Annual'!C$6</f>
        <v>0.03127569493027702</v>
      </c>
      <c r="D15" s="25">
        <f>'Table 1 Annual'!D15/'Table 1 Annual'!D$6</f>
        <v>0.050564684093782786</v>
      </c>
      <c r="E15" s="25">
        <f>'Table 1 Annual'!E15/'Table 1 Annual'!E$6</f>
        <v>0.05608981260331331</v>
      </c>
      <c r="F15" s="25">
        <f>'Table 1 Annual'!F15/'Table 1 Annual'!F$6</f>
        <v>0.05230043671816346</v>
      </c>
      <c r="G15" s="25">
        <f>'Table 1 Annual'!G15/'Table 1 Annual'!G$6</f>
        <v>0.053721693773685235</v>
      </c>
      <c r="H15" s="25">
        <f>'Table 1 Annual'!H15/'Table 1 Annual'!H$6</f>
        <v>0.06865186926755834</v>
      </c>
      <c r="I15" s="25">
        <f>'Table 1 Annual'!I15/'Table 1 Annual'!I$6</f>
        <v>0.03872832100153289</v>
      </c>
      <c r="L15" s="4"/>
    </row>
    <row r="16" spans="1:12" ht="15">
      <c r="A16" s="1" t="s">
        <v>10</v>
      </c>
      <c r="B16" s="25">
        <f>'Table 1 Annual'!B16/'Table 1 Annual'!B$6</f>
        <v>0.1329906417197351</v>
      </c>
      <c r="C16" s="25">
        <f>'Table 1 Annual'!C16/'Table 1 Annual'!C$6</f>
        <v>0.14100123475027662</v>
      </c>
      <c r="D16" s="25">
        <f>'Table 1 Annual'!D16/'Table 1 Annual'!D$6</f>
        <v>0.11905435795833859</v>
      </c>
      <c r="E16" s="25">
        <f>'Table 1 Annual'!E16/'Table 1 Annual'!E$6</f>
        <v>0.13464602664034214</v>
      </c>
      <c r="F16" s="25">
        <f>'Table 1 Annual'!F16/'Table 1 Annual'!F$6</f>
        <v>0.14162146157831848</v>
      </c>
      <c r="G16" s="25">
        <f>'Table 1 Annual'!G16/'Table 1 Annual'!G$6</f>
        <v>0.1520834564191727</v>
      </c>
      <c r="H16" s="25">
        <f>'Table 1 Annual'!H16/'Table 1 Annual'!H$6</f>
        <v>0.20114342257160134</v>
      </c>
      <c r="I16" s="25">
        <f>'Table 1 Annual'!I16/'Table 1 Annual'!I$6</f>
        <v>0.1387245871230533</v>
      </c>
      <c r="L16" s="4"/>
    </row>
    <row r="17" spans="1:12" ht="15">
      <c r="A17" s="1" t="s">
        <v>54</v>
      </c>
      <c r="B17" s="25">
        <f>'Table 1 Annual'!B17/'Table 1 Annual'!B$6</f>
        <v>0.012436142938029226</v>
      </c>
      <c r="C17" s="25">
        <f>'Table 1 Annual'!C17/'Table 1 Annual'!C$6</f>
        <v>0.012649919030484116</v>
      </c>
      <c r="D17" s="25">
        <f>'Table 1 Annual'!D17/'Table 1 Annual'!D$6</f>
        <v>0.018194179954406874</v>
      </c>
      <c r="E17" s="25">
        <f>'Table 1 Annual'!E17/'Table 1 Annual'!E$6</f>
        <v>0.020379431085257707</v>
      </c>
      <c r="F17" s="25">
        <f>'Table 1 Annual'!F17/'Table 1 Annual'!F$6</f>
        <v>0.01670737768190422</v>
      </c>
      <c r="G17" s="25">
        <f>'Table 1 Annual'!G17/'Table 1 Annual'!G$6</f>
        <v>0.017057587292477274</v>
      </c>
      <c r="H17" s="25">
        <f>'Table 1 Annual'!H17/'Table 1 Annual'!H$6</f>
        <v>0.010931018297298326</v>
      </c>
      <c r="I17" s="25">
        <f>'Table 1 Annual'!I17/'Table 1 Annual'!I$6</f>
        <v>0.014867837370922822</v>
      </c>
      <c r="L17" s="4"/>
    </row>
    <row r="18" spans="1:12" ht="15">
      <c r="A18" s="1" t="s">
        <v>55</v>
      </c>
      <c r="B18" s="25">
        <f>'Table 1 Annual'!B18/'Table 1 Annual'!B$6</f>
        <v>0.10077805416478462</v>
      </c>
      <c r="C18" s="25">
        <f>'Table 1 Annual'!C18/'Table 1 Annual'!C$6</f>
        <v>0.1604771208856755</v>
      </c>
      <c r="D18" s="25">
        <f>'Table 1 Annual'!D18/'Table 1 Annual'!D$6</f>
        <v>0.13240465283695688</v>
      </c>
      <c r="E18" s="25">
        <f>'Table 1 Annual'!E18/'Table 1 Annual'!E$6</f>
        <v>0.11964302869087332</v>
      </c>
      <c r="F18" s="25">
        <f>'Table 1 Annual'!F18/'Table 1 Annual'!F$6</f>
        <v>0.1300161786631983</v>
      </c>
      <c r="G18" s="25">
        <f>'Table 1 Annual'!G18/'Table 1 Annual'!G$6</f>
        <v>0.15098623407972586</v>
      </c>
      <c r="H18" s="25">
        <f>'Table 1 Annual'!H18/'Table 1 Annual'!H$6</f>
        <v>0.18236828862962665</v>
      </c>
      <c r="I18" s="25">
        <f>'Table 1 Annual'!I18/'Table 1 Annual'!I$6</f>
        <v>0.13407157444986967</v>
      </c>
      <c r="L18" s="4"/>
    </row>
    <row r="19" spans="1:12" ht="15">
      <c r="A19" s="1" t="s">
        <v>11</v>
      </c>
      <c r="B19" s="25">
        <f>'Table 1 Annual'!B19/'Table 1 Annual'!B$6</f>
        <v>0.2394625509743172</v>
      </c>
      <c r="C19" s="25">
        <f>'Table 1 Annual'!C19/'Table 1 Annual'!C$6</f>
        <v>0.12708869297641712</v>
      </c>
      <c r="D19" s="25">
        <f>'Table 1 Annual'!D19/'Table 1 Annual'!D$6</f>
        <v>0.08355509477032694</v>
      </c>
      <c r="E19" s="25">
        <f>'Table 1 Annual'!E19/'Table 1 Annual'!E$6</f>
        <v>0.046685195429866204</v>
      </c>
      <c r="F19" s="25">
        <f>'Table 1 Annual'!F19/'Table 1 Annual'!F$6</f>
        <v>0.021830621028032442</v>
      </c>
      <c r="G19" s="25">
        <f>'Table 1 Annual'!G19/'Table 1 Annual'!G$6</f>
        <v>0.01474498020779703</v>
      </c>
      <c r="H19" s="25">
        <f>'Table 1 Annual'!H19/'Table 1 Annual'!H$6</f>
        <v>0.01611532330019494</v>
      </c>
      <c r="I19" s="25">
        <f>'Table 1 Annual'!I19/'Table 1 Annual'!I$6</f>
        <v>0.11918206724848494</v>
      </c>
      <c r="L19" s="4"/>
    </row>
    <row r="20" spans="1:12" ht="15">
      <c r="A20" s="1" t="s">
        <v>12</v>
      </c>
      <c r="B20" s="25">
        <f>'Table 1 Annual'!B20/'Table 1 Annual'!B$6</f>
        <v>0.04616285061741747</v>
      </c>
      <c r="C20" s="25">
        <f>'Table 1 Annual'!C20/'Table 1 Annual'!C$6</f>
        <v>0.03920123084813129</v>
      </c>
      <c r="D20" s="25">
        <f>'Table 1 Annual'!D20/'Table 1 Annual'!D$6</f>
        <v>0.03613147556214601</v>
      </c>
      <c r="E20" s="25">
        <f>'Table 1 Annual'!E20/'Table 1 Annual'!E$6</f>
        <v>0.031228364245891486</v>
      </c>
      <c r="F20" s="25">
        <f>'Table 1 Annual'!F20/'Table 1 Annual'!F$6</f>
        <v>0.023051951485158984</v>
      </c>
      <c r="G20" s="25">
        <f>'Table 1 Annual'!G20/'Table 1 Annual'!G$6</f>
        <v>0.01988504485951334</v>
      </c>
      <c r="H20" s="25">
        <f>'Table 1 Annual'!H20/'Table 1 Annual'!H$6</f>
        <v>0.01849181547933678</v>
      </c>
      <c r="I20" s="25">
        <f>'Table 1 Annual'!I20/'Table 1 Annual'!I$6</f>
        <v>0.036143610300437196</v>
      </c>
      <c r="L20" s="4"/>
    </row>
    <row r="21" spans="1:12" ht="15">
      <c r="A21" s="1" t="s">
        <v>56</v>
      </c>
      <c r="B21" s="25">
        <f>'Table 1 Annual'!B21/'Table 1 Annual'!B$6</f>
        <v>0.0006120098990374522</v>
      </c>
      <c r="C21" s="25">
        <f>'Table 1 Annual'!C21/'Table 1 Annual'!C$6</f>
        <v>0.006012091076072324</v>
      </c>
      <c r="D21" s="25">
        <f>'Table 1 Annual'!D21/'Table 1 Annual'!D$6</f>
        <v>0.020775329258050326</v>
      </c>
      <c r="E21" s="25">
        <f>'Table 1 Annual'!E21/'Table 1 Annual'!E$6</f>
        <v>0.043150596442874986</v>
      </c>
      <c r="F21" s="25">
        <f>'Table 1 Annual'!F21/'Table 1 Annual'!F$6</f>
        <v>0.051422770675379884</v>
      </c>
      <c r="G21" s="25">
        <f>'Table 1 Annual'!G21/'Table 1 Annual'!G$6</f>
        <v>0.04533216296283792</v>
      </c>
      <c r="H21" s="25">
        <f>'Table 1 Annual'!H21/'Table 1 Annual'!H$6</f>
        <v>0.016622759352680743</v>
      </c>
      <c r="I21" s="25">
        <f>'Table 1 Annual'!I21/'Table 1 Annual'!I$6</f>
        <v>0.016787450967841306</v>
      </c>
      <c r="L21" s="4"/>
    </row>
    <row r="22" spans="1:12" ht="15">
      <c r="A22" s="1" t="s">
        <v>57</v>
      </c>
      <c r="B22" s="25">
        <f>'Table 1 Annual'!B22/'Table 1 Annual'!B$6</f>
        <v>0.03503088677816868</v>
      </c>
      <c r="C22" s="25">
        <f>'Table 1 Annual'!C22/'Table 1 Annual'!C$6</f>
        <v>0.04950707542568225</v>
      </c>
      <c r="D22" s="25">
        <f>'Table 1 Annual'!D22/'Table 1 Annual'!D$6</f>
        <v>0.09754836963042496</v>
      </c>
      <c r="E22" s="25">
        <f>'Table 1 Annual'!E22/'Table 1 Annual'!E$6</f>
        <v>0.14839021707804276</v>
      </c>
      <c r="F22" s="25">
        <f>'Table 1 Annual'!F22/'Table 1 Annual'!F$6</f>
        <v>0.17843585107170426</v>
      </c>
      <c r="G22" s="25">
        <f>'Table 1 Annual'!G22/'Table 1 Annual'!G$6</f>
        <v>0.19766038436542568</v>
      </c>
      <c r="H22" s="25">
        <f>'Table 1 Annual'!H22/'Table 1 Annual'!H$6</f>
        <v>0.10708169297581645</v>
      </c>
      <c r="I22" s="25">
        <f>'Table 1 Annual'!I22/'Table 1 Annual'!I$6</f>
        <v>0.08459835135929845</v>
      </c>
      <c r="L22" s="4"/>
    </row>
    <row r="23" spans="1:12" ht="15">
      <c r="A23" s="1" t="s">
        <v>30</v>
      </c>
      <c r="B23" s="25">
        <f>'Table 1 Annual'!B23/'Table 1 Annual'!B$6</f>
        <v>0.0025803660608065553</v>
      </c>
      <c r="C23" s="25">
        <f>'Table 1 Annual'!C23/'Table 1 Annual'!C$6</f>
        <v>0.002972598577946747</v>
      </c>
      <c r="D23" s="25">
        <f>'Table 1 Annual'!D23/'Table 1 Annual'!D$6</f>
        <v>0.003216438137019342</v>
      </c>
      <c r="E23" s="25">
        <f>'Table 1 Annual'!E23/'Table 1 Annual'!E$6</f>
        <v>0.0033557158142662642</v>
      </c>
      <c r="F23" s="25">
        <f>'Table 1 Annual'!F23/'Table 1 Annual'!F$6</f>
        <v>0.00380674428195286</v>
      </c>
      <c r="G23" s="25">
        <f>'Table 1 Annual'!G23/'Table 1 Annual'!G$6</f>
        <v>0.003924679906482896</v>
      </c>
      <c r="H23" s="25">
        <f>'Table 1 Annual'!H23/'Table 1 Annual'!H$6</f>
        <v>0.005201219537979474</v>
      </c>
      <c r="I23" s="25">
        <f>'Table 1 Annual'!I23/'Table 1 Annual'!I$6</f>
        <v>0.00322713782878967</v>
      </c>
      <c r="L23" s="4"/>
    </row>
    <row r="24" spans="2:9" ht="15">
      <c r="B24" s="14"/>
      <c r="C24" s="14"/>
      <c r="D24" s="14"/>
      <c r="E24" s="14"/>
      <c r="F24" s="14"/>
      <c r="G24" s="14"/>
      <c r="H24" s="14"/>
      <c r="I24" s="14"/>
    </row>
    <row r="25" ht="15">
      <c r="A25" t="s">
        <v>47</v>
      </c>
    </row>
    <row r="26" ht="15">
      <c r="A26" t="s">
        <v>48</v>
      </c>
    </row>
    <row r="28" ht="15">
      <c r="A28" t="s">
        <v>26</v>
      </c>
    </row>
    <row r="29" ht="15">
      <c r="A29" t="s">
        <v>23</v>
      </c>
    </row>
    <row r="30" ht="15">
      <c r="A30" t="s">
        <v>24</v>
      </c>
    </row>
    <row r="31" spans="1:8" s="1" customFormat="1" ht="15">
      <c r="A31" s="34" t="s">
        <v>51</v>
      </c>
      <c r="F31" s="14"/>
      <c r="H31" s="25"/>
    </row>
    <row r="32" ht="15">
      <c r="A32" t="s">
        <v>25</v>
      </c>
    </row>
    <row r="35" ht="15">
      <c r="A35" s="3" t="s">
        <v>31</v>
      </c>
    </row>
  </sheetData>
  <sheetProtection/>
  <mergeCells count="2">
    <mergeCell ref="A2:I2"/>
    <mergeCell ref="B4:I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M28"/>
  <sheetViews>
    <sheetView zoomScale="75" zoomScaleNormal="75" zoomScalePageLayoutView="0" workbookViewId="0" topLeftCell="A1">
      <selection activeCell="L26" sqref="L26"/>
    </sheetView>
  </sheetViews>
  <sheetFormatPr defaultColWidth="8.77734375" defaultRowHeight="15"/>
  <cols>
    <col min="1" max="1" width="21.6640625" style="1" customWidth="1"/>
    <col min="2" max="2" width="9.77734375" style="1" customWidth="1"/>
    <col min="3" max="8" width="8.77734375" style="1" customWidth="1"/>
    <col min="9" max="9" width="9.77734375" style="1" customWidth="1"/>
    <col min="10" max="10" width="2.10546875" style="1" customWidth="1"/>
    <col min="11" max="12" width="8.77734375" style="1" customWidth="1"/>
    <col min="13" max="13" width="14.10546875" style="1" customWidth="1"/>
    <col min="14" max="16384" width="8.77734375" style="1" customWidth="1"/>
  </cols>
  <sheetData>
    <row r="2" spans="1:11" ht="15.75">
      <c r="A2" s="93" t="s">
        <v>65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4" spans="2:11" ht="15" customHeight="1">
      <c r="B4" s="95"/>
      <c r="C4" s="95"/>
      <c r="D4" s="95"/>
      <c r="E4" s="95"/>
      <c r="F4" s="95"/>
      <c r="G4" s="95"/>
      <c r="H4" s="95"/>
      <c r="I4" s="95"/>
      <c r="J4" s="16"/>
      <c r="K4" s="16"/>
    </row>
    <row r="5" spans="2:11" ht="31.5">
      <c r="B5" s="54" t="s">
        <v>61</v>
      </c>
      <c r="C5" s="17" t="s">
        <v>22</v>
      </c>
      <c r="D5" s="17" t="s">
        <v>27</v>
      </c>
      <c r="E5" s="17" t="s">
        <v>28</v>
      </c>
      <c r="F5" s="17" t="s">
        <v>29</v>
      </c>
      <c r="G5" s="17" t="s">
        <v>52</v>
      </c>
      <c r="H5" s="17" t="s">
        <v>53</v>
      </c>
      <c r="I5" s="17" t="s">
        <v>0</v>
      </c>
      <c r="J5" s="18"/>
      <c r="K5" s="17" t="s">
        <v>32</v>
      </c>
    </row>
    <row r="6" spans="1:13" ht="15">
      <c r="A6" s="1" t="s">
        <v>14</v>
      </c>
      <c r="B6" s="14">
        <v>785935</v>
      </c>
      <c r="C6" s="14">
        <v>717554</v>
      </c>
      <c r="D6" s="14">
        <v>650098</v>
      </c>
      <c r="E6" s="14">
        <v>301873</v>
      </c>
      <c r="F6" s="14">
        <v>189138</v>
      </c>
      <c r="G6" s="14">
        <v>118481</v>
      </c>
      <c r="H6" s="14">
        <v>236483</v>
      </c>
      <c r="I6" s="14">
        <v>2999562</v>
      </c>
      <c r="K6" s="15">
        <v>19.97</v>
      </c>
      <c r="M6" s="14"/>
    </row>
    <row r="7" spans="1:11" ht="15">
      <c r="A7" s="2"/>
      <c r="B7" s="14"/>
      <c r="C7" s="14"/>
      <c r="D7" s="14"/>
      <c r="E7" s="14"/>
      <c r="F7" s="14"/>
      <c r="G7" s="14"/>
      <c r="H7" s="14"/>
      <c r="I7" s="14"/>
      <c r="K7" s="15"/>
    </row>
    <row r="8" spans="1:11" ht="15">
      <c r="A8" s="1" t="s">
        <v>1</v>
      </c>
      <c r="B8" s="14">
        <v>29399</v>
      </c>
      <c r="C8" s="14">
        <v>34287</v>
      </c>
      <c r="D8" s="14">
        <v>29436</v>
      </c>
      <c r="E8" s="14">
        <v>13375</v>
      </c>
      <c r="F8" s="14">
        <v>8220</v>
      </c>
      <c r="G8" s="14">
        <v>5351</v>
      </c>
      <c r="H8" s="14">
        <v>14879</v>
      </c>
      <c r="I8" s="14">
        <v>134947</v>
      </c>
      <c r="K8" s="15">
        <v>20.5</v>
      </c>
    </row>
    <row r="9" spans="1:11" ht="15">
      <c r="A9" s="1" t="s">
        <v>15</v>
      </c>
      <c r="B9" s="14">
        <v>40333</v>
      </c>
      <c r="C9" s="14">
        <v>39666</v>
      </c>
      <c r="D9" s="14">
        <v>34087</v>
      </c>
      <c r="E9" s="14">
        <v>13435</v>
      </c>
      <c r="F9" s="14">
        <v>7223</v>
      </c>
      <c r="G9" s="14">
        <v>3902</v>
      </c>
      <c r="H9" s="14">
        <v>8783</v>
      </c>
      <c r="I9" s="14">
        <v>147429</v>
      </c>
      <c r="K9" s="15">
        <v>18.89</v>
      </c>
    </row>
    <row r="10" spans="1:11" ht="15">
      <c r="A10" s="1" t="s">
        <v>16</v>
      </c>
      <c r="B10" s="14">
        <v>64982</v>
      </c>
      <c r="C10" s="14">
        <v>57816</v>
      </c>
      <c r="D10" s="14">
        <v>53234</v>
      </c>
      <c r="E10" s="14">
        <v>21030</v>
      </c>
      <c r="F10" s="14">
        <v>11650</v>
      </c>
      <c r="G10" s="14">
        <v>5636</v>
      </c>
      <c r="H10" s="14">
        <v>11548</v>
      </c>
      <c r="I10" s="14">
        <v>225896</v>
      </c>
      <c r="K10" s="15">
        <v>18.88</v>
      </c>
    </row>
    <row r="11" spans="1:11" ht="15">
      <c r="A11" s="1" t="s">
        <v>17</v>
      </c>
      <c r="B11" s="14">
        <v>114875</v>
      </c>
      <c r="C11" s="14">
        <v>94294</v>
      </c>
      <c r="D11" s="14">
        <v>85208</v>
      </c>
      <c r="E11" s="14">
        <v>35121</v>
      </c>
      <c r="F11" s="14">
        <v>19248</v>
      </c>
      <c r="G11" s="14">
        <v>9658</v>
      </c>
      <c r="H11" s="14">
        <v>19850</v>
      </c>
      <c r="I11" s="14">
        <v>378254</v>
      </c>
      <c r="K11" s="15">
        <v>18.61</v>
      </c>
    </row>
    <row r="12" spans="1:11" ht="15">
      <c r="A12" s="1" t="s">
        <v>18</v>
      </c>
      <c r="B12" s="14">
        <v>83995</v>
      </c>
      <c r="C12" s="14">
        <v>74377</v>
      </c>
      <c r="D12" s="14">
        <v>68432</v>
      </c>
      <c r="E12" s="14">
        <v>30493</v>
      </c>
      <c r="F12" s="14">
        <v>17272</v>
      </c>
      <c r="G12" s="14">
        <v>8844</v>
      </c>
      <c r="H12" s="14">
        <v>17013</v>
      </c>
      <c r="I12" s="14">
        <v>300426</v>
      </c>
      <c r="K12" s="15">
        <v>19.27</v>
      </c>
    </row>
    <row r="13" spans="1:11" ht="15">
      <c r="A13" s="1" t="s">
        <v>19</v>
      </c>
      <c r="B13" s="14">
        <v>105302</v>
      </c>
      <c r="C13" s="14">
        <v>96939</v>
      </c>
      <c r="D13" s="14">
        <v>87762</v>
      </c>
      <c r="E13" s="14">
        <v>41538</v>
      </c>
      <c r="F13" s="14">
        <v>24906</v>
      </c>
      <c r="G13" s="14">
        <v>12956</v>
      </c>
      <c r="H13" s="14">
        <v>25419</v>
      </c>
      <c r="I13" s="14">
        <v>394822</v>
      </c>
      <c r="K13" s="15">
        <v>19.66</v>
      </c>
    </row>
    <row r="14" spans="1:11" ht="15">
      <c r="A14" s="1" t="s">
        <v>20</v>
      </c>
      <c r="B14" s="14">
        <v>79743</v>
      </c>
      <c r="C14" s="14">
        <v>70974</v>
      </c>
      <c r="D14" s="14">
        <v>65225</v>
      </c>
      <c r="E14" s="14">
        <v>32559</v>
      </c>
      <c r="F14" s="14">
        <v>20700</v>
      </c>
      <c r="G14" s="14">
        <v>10833</v>
      </c>
      <c r="H14" s="14">
        <v>20834</v>
      </c>
      <c r="I14" s="14">
        <v>300868</v>
      </c>
      <c r="K14" s="15">
        <v>19.97</v>
      </c>
    </row>
    <row r="15" spans="1:11" ht="15">
      <c r="A15" s="1" t="s">
        <v>21</v>
      </c>
      <c r="B15" s="14">
        <v>267306</v>
      </c>
      <c r="C15" s="14">
        <v>249201</v>
      </c>
      <c r="D15" s="14">
        <v>226714</v>
      </c>
      <c r="E15" s="14">
        <v>114322</v>
      </c>
      <c r="F15" s="14">
        <v>79919</v>
      </c>
      <c r="G15" s="14">
        <v>61301</v>
      </c>
      <c r="H15" s="14">
        <v>118157</v>
      </c>
      <c r="I15" s="14">
        <v>1116920</v>
      </c>
      <c r="K15" s="15">
        <v>21.24</v>
      </c>
    </row>
    <row r="17" ht="15">
      <c r="A17" s="1" t="s">
        <v>47</v>
      </c>
    </row>
    <row r="18" ht="15">
      <c r="A18" s="1" t="s">
        <v>48</v>
      </c>
    </row>
    <row r="20" ht="15">
      <c r="A20" s="1" t="s">
        <v>50</v>
      </c>
    </row>
    <row r="21" ht="15">
      <c r="A21" s="1" t="s">
        <v>23</v>
      </c>
    </row>
    <row r="22" ht="15">
      <c r="A22" s="1" t="s">
        <v>24</v>
      </c>
    </row>
    <row r="23" spans="1:8" ht="15">
      <c r="A23" s="34" t="s">
        <v>51</v>
      </c>
      <c r="F23" s="14"/>
      <c r="H23" s="25"/>
    </row>
    <row r="24" ht="15">
      <c r="A24" s="1" t="s">
        <v>25</v>
      </c>
    </row>
    <row r="27" ht="15">
      <c r="A27" s="19" t="s">
        <v>31</v>
      </c>
    </row>
    <row r="28" ht="15">
      <c r="A28" s="19"/>
    </row>
  </sheetData>
  <sheetProtection/>
  <mergeCells count="2">
    <mergeCell ref="B4:I4"/>
    <mergeCell ref="A2:K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K29"/>
  <sheetViews>
    <sheetView zoomScale="75" zoomScaleNormal="75" zoomScalePageLayoutView="0" workbookViewId="0" topLeftCell="A1">
      <selection activeCell="M27" sqref="M27"/>
    </sheetView>
  </sheetViews>
  <sheetFormatPr defaultColWidth="8.77734375" defaultRowHeight="15"/>
  <cols>
    <col min="1" max="1" width="21.6640625" style="1" customWidth="1"/>
    <col min="2" max="16384" width="8.77734375" style="1" customWidth="1"/>
  </cols>
  <sheetData>
    <row r="2" spans="1:9" ht="15.75">
      <c r="A2" s="93" t="s">
        <v>66</v>
      </c>
      <c r="B2" s="94"/>
      <c r="C2" s="94"/>
      <c r="D2" s="94"/>
      <c r="E2" s="94"/>
      <c r="F2" s="94"/>
      <c r="G2" s="94"/>
      <c r="H2" s="94"/>
      <c r="I2" s="94"/>
    </row>
    <row r="4" spans="2:9" ht="15" customHeight="1">
      <c r="B4" s="95"/>
      <c r="C4" s="95"/>
      <c r="D4" s="95"/>
      <c r="E4" s="95"/>
      <c r="F4" s="95"/>
      <c r="G4" s="95"/>
      <c r="H4" s="95"/>
      <c r="I4" s="95"/>
    </row>
    <row r="5" spans="2:9" ht="31.5">
      <c r="B5" s="54" t="s">
        <v>61</v>
      </c>
      <c r="C5" s="17" t="s">
        <v>22</v>
      </c>
      <c r="D5" s="17" t="s">
        <v>27</v>
      </c>
      <c r="E5" s="17" t="s">
        <v>28</v>
      </c>
      <c r="F5" s="17" t="s">
        <v>29</v>
      </c>
      <c r="G5" s="17" t="s">
        <v>52</v>
      </c>
      <c r="H5" s="17" t="s">
        <v>53</v>
      </c>
      <c r="I5" s="17" t="s">
        <v>0</v>
      </c>
    </row>
    <row r="6" spans="1:11" ht="15">
      <c r="A6" s="1" t="s">
        <v>14</v>
      </c>
      <c r="B6" s="25">
        <f>'Table 4 Annual'!B6/'Table 4 Annual'!$I6</f>
        <v>0.2620165877551456</v>
      </c>
      <c r="C6" s="25">
        <f>'Table 4 Annual'!C6/'Table 4 Annual'!$I6</f>
        <v>0.23921959272720483</v>
      </c>
      <c r="D6" s="25">
        <f>'Table 4 Annual'!D6/'Table 4 Annual'!$I6</f>
        <v>0.2167309760558375</v>
      </c>
      <c r="E6" s="25">
        <f>'Table 4 Annual'!E6/'Table 4 Annual'!$I6</f>
        <v>0.1006390266312215</v>
      </c>
      <c r="F6" s="25">
        <f>'Table 4 Annual'!F6/'Table 4 Annual'!$I6</f>
        <v>0.06305520606008477</v>
      </c>
      <c r="G6" s="25">
        <f>'Table 4 Annual'!G6/'Table 4 Annual'!$I6</f>
        <v>0.03949943358396993</v>
      </c>
      <c r="H6" s="25">
        <f>'Table 4 Annual'!H6/'Table 4 Annual'!$I6</f>
        <v>0.0788391771865359</v>
      </c>
      <c r="I6" s="25">
        <f>'Table 4 Annual'!I6/'Table 4 Annual'!$I6</f>
        <v>1</v>
      </c>
      <c r="K6" s="25"/>
    </row>
    <row r="7" spans="1:9" ht="15">
      <c r="A7" s="2"/>
      <c r="B7" s="25"/>
      <c r="C7" s="25"/>
      <c r="D7" s="25"/>
      <c r="E7" s="25"/>
      <c r="F7" s="25"/>
      <c r="G7" s="25"/>
      <c r="H7" s="25"/>
      <c r="I7" s="25"/>
    </row>
    <row r="8" spans="1:9" ht="15">
      <c r="A8" s="1" t="s">
        <v>1</v>
      </c>
      <c r="B8" s="25">
        <f>'Table 4 Annual'!B8/'Table 4 Annual'!$I8</f>
        <v>0.21785589898256352</v>
      </c>
      <c r="C8" s="25">
        <f>'Table 4 Annual'!C8/'Table 4 Annual'!$I8</f>
        <v>0.2540775267327173</v>
      </c>
      <c r="D8" s="25">
        <f>'Table 4 Annual'!D8/'Table 4 Annual'!$I8</f>
        <v>0.21813008069834824</v>
      </c>
      <c r="E8" s="25">
        <f>'Table 4 Annual'!E8/'Table 4 Annual'!$I8</f>
        <v>0.09911298509785323</v>
      </c>
      <c r="F8" s="25">
        <f>'Table 4 Annual'!F8/'Table 4 Annual'!$I8</f>
        <v>0.06091280280406382</v>
      </c>
      <c r="G8" s="25">
        <f>'Table 4 Annual'!G8/'Table 4 Annual'!$I8</f>
        <v>0.039652604355784125</v>
      </c>
      <c r="H8" s="25">
        <f>'Table 4 Annual'!H8/'Table 4 Annual'!$I8</f>
        <v>0.11025810132866977</v>
      </c>
      <c r="I8" s="25">
        <f>'Table 4 Annual'!I8/'Table 4 Annual'!$I8</f>
        <v>1</v>
      </c>
    </row>
    <row r="9" spans="1:9" ht="15">
      <c r="A9" s="1" t="s">
        <v>15</v>
      </c>
      <c r="B9" s="25">
        <f>'Table 4 Annual'!B9/'Table 4 Annual'!$I9</f>
        <v>0.27357575510923904</v>
      </c>
      <c r="C9" s="25">
        <f>'Table 4 Annual'!C9/'Table 4 Annual'!$I9</f>
        <v>0.2690515434548155</v>
      </c>
      <c r="D9" s="25">
        <f>'Table 4 Annual'!D9/'Table 4 Annual'!$I9</f>
        <v>0.23120959919690157</v>
      </c>
      <c r="E9" s="25">
        <f>'Table 4 Annual'!E9/'Table 4 Annual'!$I9</f>
        <v>0.09112861106023916</v>
      </c>
      <c r="F9" s="25">
        <f>'Table 4 Annual'!F9/'Table 4 Annual'!$I9</f>
        <v>0.04899307463253498</v>
      </c>
      <c r="G9" s="25">
        <f>'Table 4 Annual'!G9/'Table 4 Annual'!$I9</f>
        <v>0.026466977324678318</v>
      </c>
      <c r="H9" s="25">
        <f>'Table 4 Annual'!H9/'Table 4 Annual'!$I9</f>
        <v>0.05957443922159141</v>
      </c>
      <c r="I9" s="25">
        <f>'Table 4 Annual'!I9/'Table 4 Annual'!$I9</f>
        <v>1</v>
      </c>
    </row>
    <row r="10" spans="1:9" ht="15">
      <c r="A10" s="1" t="s">
        <v>16</v>
      </c>
      <c r="B10" s="25">
        <f>'Table 4 Annual'!B10/'Table 4 Annual'!$I10</f>
        <v>0.28766334950596734</v>
      </c>
      <c r="C10" s="25">
        <f>'Table 4 Annual'!C10/'Table 4 Annual'!$I10</f>
        <v>0.2559407869107908</v>
      </c>
      <c r="D10" s="25">
        <f>'Table 4 Annual'!D10/'Table 4 Annual'!$I10</f>
        <v>0.23565711654920848</v>
      </c>
      <c r="E10" s="25">
        <f>'Table 4 Annual'!E10/'Table 4 Annual'!$I10</f>
        <v>0.09309593795374863</v>
      </c>
      <c r="F10" s="25">
        <f>'Table 4 Annual'!F10/'Table 4 Annual'!$I10</f>
        <v>0.051572405000531216</v>
      </c>
      <c r="G10" s="25">
        <f>'Table 4 Annual'!G10/'Table 4 Annual'!$I10</f>
        <v>0.02494953429896944</v>
      </c>
      <c r="H10" s="25">
        <f>'Table 4 Annual'!H10/'Table 4 Annual'!$I10</f>
        <v>0.051120869780784076</v>
      </c>
      <c r="I10" s="25">
        <f>'Table 4 Annual'!I10/'Table 4 Annual'!$I10</f>
        <v>1</v>
      </c>
    </row>
    <row r="11" spans="1:9" ht="15">
      <c r="A11" s="1" t="s">
        <v>17</v>
      </c>
      <c r="B11" s="25">
        <f>'Table 4 Annual'!B11/'Table 4 Annual'!$I11</f>
        <v>0.3036980441713769</v>
      </c>
      <c r="C11" s="25">
        <f>'Table 4 Annual'!C11/'Table 4 Annual'!$I11</f>
        <v>0.24928751579626388</v>
      </c>
      <c r="D11" s="25">
        <f>'Table 4 Annual'!D11/'Table 4 Annual'!$I11</f>
        <v>0.2252666197845892</v>
      </c>
      <c r="E11" s="25">
        <f>'Table 4 Annual'!E11/'Table 4 Annual'!$I11</f>
        <v>0.09285030693660873</v>
      </c>
      <c r="F11" s="25">
        <f>'Table 4 Annual'!F11/'Table 4 Annual'!$I11</f>
        <v>0.05088644138594701</v>
      </c>
      <c r="G11" s="25">
        <f>'Table 4 Annual'!G11/'Table 4 Annual'!$I11</f>
        <v>0.02553310738286971</v>
      </c>
      <c r="H11" s="25">
        <f>'Table 4 Annual'!H11/'Table 4 Annual'!$I11</f>
        <v>0.05247796454234456</v>
      </c>
      <c r="I11" s="25">
        <f>'Table 4 Annual'!I11/'Table 4 Annual'!$I11</f>
        <v>1</v>
      </c>
    </row>
    <row r="12" spans="1:9" ht="15">
      <c r="A12" s="1" t="s">
        <v>18</v>
      </c>
      <c r="B12" s="25">
        <f>'Table 4 Annual'!B12/'Table 4 Annual'!$I12</f>
        <v>0.27958632075785717</v>
      </c>
      <c r="C12" s="25">
        <f>'Table 4 Annual'!C12/'Table 4 Annual'!$I12</f>
        <v>0.24757178140374003</v>
      </c>
      <c r="D12" s="25">
        <f>'Table 4 Annual'!D12/'Table 4 Annual'!$I12</f>
        <v>0.22778321450207373</v>
      </c>
      <c r="E12" s="25">
        <f>'Table 4 Annual'!E12/'Table 4 Annual'!$I12</f>
        <v>0.10149920446299587</v>
      </c>
      <c r="F12" s="25">
        <f>'Table 4 Annual'!F12/'Table 4 Annual'!$I12</f>
        <v>0.05749169512625405</v>
      </c>
      <c r="G12" s="25">
        <f>'Table 4 Annual'!G12/'Table 4 Annual'!$I12</f>
        <v>0.029438197759181963</v>
      </c>
      <c r="H12" s="25">
        <f>'Table 4 Annual'!H12/'Table 4 Annual'!$I12</f>
        <v>0.056629585987897184</v>
      </c>
      <c r="I12" s="25">
        <f>'Table 4 Annual'!I12/'Table 4 Annual'!$I12</f>
        <v>1</v>
      </c>
    </row>
    <row r="13" spans="1:9" ht="15">
      <c r="A13" s="1" t="s">
        <v>19</v>
      </c>
      <c r="B13" s="25">
        <f>'Table 4 Annual'!B13/'Table 4 Annual'!$I13</f>
        <v>0.2667075289624185</v>
      </c>
      <c r="C13" s="25">
        <f>'Table 4 Annual'!C13/'Table 4 Annual'!$I13</f>
        <v>0.2455258318938661</v>
      </c>
      <c r="D13" s="25">
        <f>'Table 4 Annual'!D13/'Table 4 Annual'!$I13</f>
        <v>0.22228244626692534</v>
      </c>
      <c r="E13" s="25">
        <f>'Table 4 Annual'!E13/'Table 4 Annual'!$I13</f>
        <v>0.1052069033640476</v>
      </c>
      <c r="F13" s="25">
        <f>'Table 4 Annual'!F13/'Table 4 Annual'!$I13</f>
        <v>0.06308159119805887</v>
      </c>
      <c r="G13" s="25">
        <f>'Table 4 Annual'!G13/'Table 4 Annual'!$I13</f>
        <v>0.032814787423193235</v>
      </c>
      <c r="H13" s="25">
        <f>'Table 4 Annual'!H13/'Table 4 Annual'!$I13</f>
        <v>0.06438091089149034</v>
      </c>
      <c r="I13" s="25">
        <f>'Table 4 Annual'!I13/'Table 4 Annual'!$I13</f>
        <v>1</v>
      </c>
    </row>
    <row r="14" spans="1:9" ht="15">
      <c r="A14" s="1" t="s">
        <v>20</v>
      </c>
      <c r="B14" s="25">
        <f>'Table 4 Annual'!B14/'Table 4 Annual'!$I14</f>
        <v>0.2650431418429344</v>
      </c>
      <c r="C14" s="25">
        <f>'Table 4 Annual'!C14/'Table 4 Annual'!$I14</f>
        <v>0.23589746998683808</v>
      </c>
      <c r="D14" s="25">
        <f>'Table 4 Annual'!D14/'Table 4 Annual'!$I14</f>
        <v>0.2167894226039326</v>
      </c>
      <c r="E14" s="25">
        <f>'Table 4 Annual'!E14/'Table 4 Annual'!$I14</f>
        <v>0.10821689245782204</v>
      </c>
      <c r="F14" s="25">
        <f>'Table 4 Annual'!F14/'Table 4 Annual'!$I14</f>
        <v>0.06880093595862638</v>
      </c>
      <c r="G14" s="25">
        <f>'Table 4 Annual'!G14/'Table 4 Annual'!$I14</f>
        <v>0.03600582315168114</v>
      </c>
      <c r="H14" s="25">
        <f>'Table 4 Annual'!H14/'Table 4 Annual'!$I14</f>
        <v>0.0692463139981653</v>
      </c>
      <c r="I14" s="25">
        <f>'Table 4 Annual'!I14/'Table 4 Annual'!$I14</f>
        <v>1</v>
      </c>
    </row>
    <row r="15" spans="1:9" ht="15">
      <c r="A15" s="1" t="s">
        <v>21</v>
      </c>
      <c r="B15" s="25">
        <f>'Table 4 Annual'!B15/'Table 4 Annual'!$I15</f>
        <v>0.2393242130143609</v>
      </c>
      <c r="C15" s="25">
        <f>'Table 4 Annual'!C15/'Table 4 Annual'!$I15</f>
        <v>0.2231144576155857</v>
      </c>
      <c r="D15" s="25">
        <f>'Table 4 Annual'!D15/'Table 4 Annual'!$I15</f>
        <v>0.2029814131719371</v>
      </c>
      <c r="E15" s="25">
        <f>'Table 4 Annual'!E15/'Table 4 Annual'!$I15</f>
        <v>0.10235468968234072</v>
      </c>
      <c r="F15" s="25">
        <f>'Table 4 Annual'!F15/'Table 4 Annual'!$I15</f>
        <v>0.07155302080721986</v>
      </c>
      <c r="G15" s="25">
        <f>'Table 4 Annual'!G15/'Table 4 Annual'!$I15</f>
        <v>0.05488396662249758</v>
      </c>
      <c r="H15" s="25">
        <f>'Table 4 Annual'!H15/'Table 4 Annual'!$I15</f>
        <v>0.10578823908605808</v>
      </c>
      <c r="I15" s="25">
        <f>'Table 4 Annual'!I15/'Table 4 Annual'!$I15</f>
        <v>1</v>
      </c>
    </row>
    <row r="17" ht="15">
      <c r="A17" s="1" t="s">
        <v>47</v>
      </c>
    </row>
    <row r="18" ht="15">
      <c r="A18" s="1" t="s">
        <v>48</v>
      </c>
    </row>
    <row r="20" ht="15">
      <c r="A20" s="1" t="s">
        <v>50</v>
      </c>
    </row>
    <row r="21" ht="15">
      <c r="A21" s="1" t="s">
        <v>23</v>
      </c>
    </row>
    <row r="22" ht="15">
      <c r="A22" s="1" t="s">
        <v>24</v>
      </c>
    </row>
    <row r="23" spans="1:8" ht="15">
      <c r="A23" s="34" t="s">
        <v>51</v>
      </c>
      <c r="F23" s="14"/>
      <c r="H23" s="25"/>
    </row>
    <row r="24" ht="15">
      <c r="A24" s="1" t="s">
        <v>25</v>
      </c>
    </row>
    <row r="27" ht="15">
      <c r="A27" s="19" t="s">
        <v>31</v>
      </c>
    </row>
    <row r="28" ht="15">
      <c r="A28" s="19"/>
    </row>
    <row r="29" ht="15">
      <c r="A29" s="19"/>
    </row>
  </sheetData>
  <sheetProtection/>
  <mergeCells count="2">
    <mergeCell ref="B4:I4"/>
    <mergeCell ref="A2:I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I28"/>
  <sheetViews>
    <sheetView zoomScale="75" zoomScaleNormal="75" zoomScalePageLayoutView="0" workbookViewId="0" topLeftCell="A1">
      <selection activeCell="I32" sqref="I32"/>
    </sheetView>
  </sheetViews>
  <sheetFormatPr defaultColWidth="8.77734375" defaultRowHeight="15"/>
  <cols>
    <col min="1" max="1" width="21.6640625" style="1" customWidth="1"/>
    <col min="2" max="16384" width="8.77734375" style="1" customWidth="1"/>
  </cols>
  <sheetData>
    <row r="2" spans="1:9" ht="15.75">
      <c r="A2" s="93" t="s">
        <v>67</v>
      </c>
      <c r="B2" s="94"/>
      <c r="C2" s="94"/>
      <c r="D2" s="94"/>
      <c r="E2" s="94"/>
      <c r="F2" s="94"/>
      <c r="G2" s="94"/>
      <c r="H2" s="94"/>
      <c r="I2" s="94"/>
    </row>
    <row r="4" spans="2:9" ht="15" customHeight="1">
      <c r="B4" s="95"/>
      <c r="C4" s="95"/>
      <c r="D4" s="95"/>
      <c r="E4" s="95"/>
      <c r="F4" s="95"/>
      <c r="G4" s="95"/>
      <c r="H4" s="95"/>
      <c r="I4" s="95"/>
    </row>
    <row r="5" spans="2:9" ht="31.5">
      <c r="B5" s="54" t="s">
        <v>61</v>
      </c>
      <c r="C5" s="17" t="s">
        <v>22</v>
      </c>
      <c r="D5" s="17" t="s">
        <v>27</v>
      </c>
      <c r="E5" s="17" t="s">
        <v>28</v>
      </c>
      <c r="F5" s="17" t="s">
        <v>29</v>
      </c>
      <c r="G5" s="17" t="s">
        <v>52</v>
      </c>
      <c r="H5" s="17" t="s">
        <v>53</v>
      </c>
      <c r="I5" s="17" t="s">
        <v>0</v>
      </c>
    </row>
    <row r="6" spans="1:9" ht="15">
      <c r="A6" s="1" t="s">
        <v>14</v>
      </c>
      <c r="B6" s="25">
        <f>'Table 4 Annual'!B6/'Table 4 Annual'!B$6</f>
        <v>1</v>
      </c>
      <c r="C6" s="25">
        <f>'Table 4 Annual'!C6/'Table 4 Annual'!C$6</f>
        <v>1</v>
      </c>
      <c r="D6" s="25">
        <f>'Table 4 Annual'!D6/'Table 4 Annual'!D$6</f>
        <v>1</v>
      </c>
      <c r="E6" s="25">
        <f>'Table 4 Annual'!E6/'Table 4 Annual'!E$6</f>
        <v>1</v>
      </c>
      <c r="F6" s="25">
        <f>'Table 4 Annual'!F6/'Table 4 Annual'!F$6</f>
        <v>1</v>
      </c>
      <c r="G6" s="25">
        <f>'Table 4 Annual'!G6/'Table 4 Annual'!G$6</f>
        <v>1</v>
      </c>
      <c r="H6" s="25">
        <f>'Table 4 Annual'!H6/'Table 4 Annual'!H$6</f>
        <v>1</v>
      </c>
      <c r="I6" s="25">
        <f>'Table 4 Annual'!I6/'Table 4 Annual'!I$6</f>
        <v>1</v>
      </c>
    </row>
    <row r="7" spans="1:9" ht="15">
      <c r="A7" s="2"/>
      <c r="B7" s="25"/>
      <c r="C7" s="25"/>
      <c r="D7" s="25"/>
      <c r="E7" s="25"/>
      <c r="F7" s="25"/>
      <c r="G7" s="25"/>
      <c r="H7" s="25"/>
      <c r="I7" s="25"/>
    </row>
    <row r="8" spans="1:9" ht="15">
      <c r="A8" s="1" t="s">
        <v>1</v>
      </c>
      <c r="B8" s="25">
        <f>'Table 4 Annual'!B8/'Table 4 Annual'!B$6</f>
        <v>0.03740640129272777</v>
      </c>
      <c r="C8" s="25">
        <f>'Table 4 Annual'!C8/'Table 4 Annual'!C$6</f>
        <v>0.04778316335774032</v>
      </c>
      <c r="D8" s="25">
        <f>'Table 4 Annual'!D8/'Table 4 Annual'!D$6</f>
        <v>0.045279327116834696</v>
      </c>
      <c r="E8" s="25">
        <f>'Table 4 Annual'!E8/'Table 4 Annual'!E$6</f>
        <v>0.04430671176289367</v>
      </c>
      <c r="F8" s="25">
        <f>'Table 4 Annual'!F8/'Table 4 Annual'!F$6</f>
        <v>0.04346033055229515</v>
      </c>
      <c r="G8" s="25">
        <f>'Table 4 Annual'!G8/'Table 4 Annual'!G$6</f>
        <v>0.04516335952599995</v>
      </c>
      <c r="H8" s="25">
        <f>'Table 4 Annual'!H8/'Table 4 Annual'!H$6</f>
        <v>0.06291784187446878</v>
      </c>
      <c r="I8" s="25">
        <f>'Table 4 Annual'!I8/'Table 4 Annual'!I$6</f>
        <v>0.04498890171298343</v>
      </c>
    </row>
    <row r="9" spans="1:9" ht="15">
      <c r="A9" s="1" t="s">
        <v>15</v>
      </c>
      <c r="B9" s="25">
        <f>'Table 4 Annual'!B9/'Table 4 Annual'!B$6</f>
        <v>0.05131849325962071</v>
      </c>
      <c r="C9" s="25">
        <f>'Table 4 Annual'!C9/'Table 4 Annual'!C$6</f>
        <v>0.05527946328778043</v>
      </c>
      <c r="D9" s="25">
        <f>'Table 4 Annual'!D9/'Table 4 Annual'!D$6</f>
        <v>0.0524336330830121</v>
      </c>
      <c r="E9" s="25">
        <f>'Table 4 Annual'!E9/'Table 4 Annual'!E$6</f>
        <v>0.04450547084369917</v>
      </c>
      <c r="F9" s="25">
        <f>'Table 4 Annual'!F9/'Table 4 Annual'!F$6</f>
        <v>0.038189047150757646</v>
      </c>
      <c r="G9" s="25">
        <f>'Table 4 Annual'!G9/'Table 4 Annual'!G$6</f>
        <v>0.03293355052708873</v>
      </c>
      <c r="H9" s="25">
        <f>'Table 4 Annual'!H9/'Table 4 Annual'!H$6</f>
        <v>0.03714009040819002</v>
      </c>
      <c r="I9" s="25">
        <f>'Table 4 Annual'!I9/'Table 4 Annual'!I$6</f>
        <v>0.04915017592568515</v>
      </c>
    </row>
    <row r="10" spans="1:9" ht="15">
      <c r="A10" s="1" t="s">
        <v>16</v>
      </c>
      <c r="B10" s="25">
        <f>'Table 4 Annual'!B10/'Table 4 Annual'!B$6</f>
        <v>0.08268113775312208</v>
      </c>
      <c r="C10" s="25">
        <f>'Table 4 Annual'!C10/'Table 4 Annual'!C$6</f>
        <v>0.08057372685540043</v>
      </c>
      <c r="D10" s="25">
        <f>'Table 4 Annual'!D10/'Table 4 Annual'!D$6</f>
        <v>0.08188611563179705</v>
      </c>
      <c r="E10" s="25">
        <f>'Table 4 Annual'!E10/'Table 4 Annual'!E$6</f>
        <v>0.06966505782232926</v>
      </c>
      <c r="F10" s="25">
        <f>'Table 4 Annual'!F10/'Table 4 Annual'!F$6</f>
        <v>0.06159523733993169</v>
      </c>
      <c r="G10" s="25">
        <f>'Table 4 Annual'!G10/'Table 4 Annual'!G$6</f>
        <v>0.04756880850094108</v>
      </c>
      <c r="H10" s="25">
        <f>'Table 4 Annual'!H10/'Table 4 Annual'!H$6</f>
        <v>0.04883226278421705</v>
      </c>
      <c r="I10" s="25">
        <f>'Table 4 Annual'!I10/'Table 4 Annual'!I$6</f>
        <v>0.07530966187730075</v>
      </c>
    </row>
    <row r="11" spans="1:9" ht="15">
      <c r="A11" s="1" t="s">
        <v>17</v>
      </c>
      <c r="B11" s="25">
        <f>'Table 4 Annual'!B11/'Table 4 Annual'!B$6</f>
        <v>0.1461634868023437</v>
      </c>
      <c r="C11" s="25">
        <f>'Table 4 Annual'!C11/'Table 4 Annual'!C$6</f>
        <v>0.13141031894463692</v>
      </c>
      <c r="D11" s="25">
        <f>'Table 4 Annual'!D11/'Table 4 Annual'!D$6</f>
        <v>0.131069469526133</v>
      </c>
      <c r="E11" s="25">
        <f>'Table 4 Annual'!E11/'Table 4 Annual'!E$6</f>
        <v>0.11634362794950194</v>
      </c>
      <c r="F11" s="25">
        <f>'Table 4 Annual'!F11/'Table 4 Annual'!F$6</f>
        <v>0.10176696380420645</v>
      </c>
      <c r="G11" s="25">
        <f>'Table 4 Annual'!G11/'Table 4 Annual'!G$6</f>
        <v>0.08151517964905765</v>
      </c>
      <c r="H11" s="25">
        <f>'Table 4 Annual'!H11/'Table 4 Annual'!H$6</f>
        <v>0.08393838034869314</v>
      </c>
      <c r="I11" s="25">
        <f>'Table 4 Annual'!I11/'Table 4 Annual'!I$6</f>
        <v>0.1261030777160132</v>
      </c>
    </row>
    <row r="12" spans="1:9" ht="15">
      <c r="A12" s="1" t="s">
        <v>18</v>
      </c>
      <c r="B12" s="25">
        <f>'Table 4 Annual'!B12/'Table 4 Annual'!B$6</f>
        <v>0.10687270575810977</v>
      </c>
      <c r="C12" s="25">
        <f>'Table 4 Annual'!C12/'Table 4 Annual'!C$6</f>
        <v>0.10365352294043376</v>
      </c>
      <c r="D12" s="25">
        <f>'Table 4 Annual'!D12/'Table 4 Annual'!D$6</f>
        <v>0.10526412940818154</v>
      </c>
      <c r="E12" s="25">
        <f>'Table 4 Annual'!E12/'Table 4 Annual'!E$6</f>
        <v>0.10101267751670405</v>
      </c>
      <c r="F12" s="25">
        <f>'Table 4 Annual'!F12/'Table 4 Annual'!F$6</f>
        <v>0.09131956560818028</v>
      </c>
      <c r="G12" s="25">
        <f>'Table 4 Annual'!G12/'Table 4 Annual'!G$6</f>
        <v>0.0746448797697521</v>
      </c>
      <c r="H12" s="25">
        <f>'Table 4 Annual'!H12/'Table 4 Annual'!H$6</f>
        <v>0.07194174634117463</v>
      </c>
      <c r="I12" s="25">
        <f>'Table 4 Annual'!I12/'Table 4 Annual'!I$6</f>
        <v>0.10015662286693858</v>
      </c>
    </row>
    <row r="13" spans="1:9" ht="15">
      <c r="A13" s="1" t="s">
        <v>19</v>
      </c>
      <c r="B13" s="25">
        <f>'Table 4 Annual'!B13/'Table 4 Annual'!B$6</f>
        <v>0.1339830902046607</v>
      </c>
      <c r="C13" s="25">
        <f>'Table 4 Annual'!C13/'Table 4 Annual'!C$6</f>
        <v>0.13509645267115786</v>
      </c>
      <c r="D13" s="25">
        <f>'Table 4 Annual'!D13/'Table 4 Annual'!D$6</f>
        <v>0.13499810797756645</v>
      </c>
      <c r="E13" s="25">
        <f>'Table 4 Annual'!E13/'Table 4 Annual'!E$6</f>
        <v>0.13760091164165064</v>
      </c>
      <c r="F13" s="25">
        <f>'Table 4 Annual'!F13/'Table 4 Annual'!F$6</f>
        <v>0.13168162928655266</v>
      </c>
      <c r="G13" s="25">
        <f>'Table 4 Annual'!G13/'Table 4 Annual'!G$6</f>
        <v>0.10935086638363957</v>
      </c>
      <c r="H13" s="25">
        <f>'Table 4 Annual'!H13/'Table 4 Annual'!H$6</f>
        <v>0.10748764181780508</v>
      </c>
      <c r="I13" s="25">
        <f>'Table 4 Annual'!I13/'Table 4 Annual'!I$6</f>
        <v>0.13162655080975155</v>
      </c>
    </row>
    <row r="14" spans="1:9" ht="15">
      <c r="A14" s="1" t="s">
        <v>20</v>
      </c>
      <c r="B14" s="25">
        <f>'Table 4 Annual'!B14/'Table 4 Annual'!B$6</f>
        <v>0.10146258914541278</v>
      </c>
      <c r="C14" s="25">
        <f>'Table 4 Annual'!C14/'Table 4 Annual'!C$6</f>
        <v>0.09891102272442213</v>
      </c>
      <c r="D14" s="25">
        <f>'Table 4 Annual'!D14/'Table 4 Annual'!D$6</f>
        <v>0.1003310270143886</v>
      </c>
      <c r="E14" s="25">
        <f>'Table 4 Annual'!E14/'Table 4 Annual'!E$6</f>
        <v>0.10785661519910691</v>
      </c>
      <c r="F14" s="25">
        <f>'Table 4 Annual'!F14/'Table 4 Annual'!F$6</f>
        <v>0.10944389810614472</v>
      </c>
      <c r="G14" s="25">
        <f>'Table 4 Annual'!G14/'Table 4 Annual'!G$6</f>
        <v>0.09143238156328863</v>
      </c>
      <c r="H14" s="25">
        <f>'Table 4 Annual'!H14/'Table 4 Annual'!H$6</f>
        <v>0.08809935597907673</v>
      </c>
      <c r="I14" s="25">
        <f>'Table 4 Annual'!I14/'Table 4 Annual'!I$6</f>
        <v>0.10030397771407959</v>
      </c>
    </row>
    <row r="15" spans="1:9" ht="15">
      <c r="A15" s="1" t="s">
        <v>21</v>
      </c>
      <c r="B15" s="25">
        <f>'Table 4 Annual'!B15/'Table 4 Annual'!B$6</f>
        <v>0.3401120957840025</v>
      </c>
      <c r="C15" s="25">
        <f>'Table 4 Annual'!C15/'Table 4 Annual'!C$6</f>
        <v>0.3472923292184282</v>
      </c>
      <c r="D15" s="25">
        <f>'Table 4 Annual'!D15/'Table 4 Annual'!D$6</f>
        <v>0.3487381902420866</v>
      </c>
      <c r="E15" s="25">
        <f>'Table 4 Annual'!E15/'Table 4 Annual'!E$6</f>
        <v>0.37870892726411437</v>
      </c>
      <c r="F15" s="25">
        <f>'Table 4 Annual'!F15/'Table 4 Annual'!F$6</f>
        <v>0.4225433281519314</v>
      </c>
      <c r="G15" s="25">
        <f>'Table 4 Annual'!G15/'Table 4 Annual'!G$6</f>
        <v>0.5173909740802323</v>
      </c>
      <c r="H15" s="25">
        <f>'Table 4 Annual'!H15/'Table 4 Annual'!H$6</f>
        <v>0.49964268044637455</v>
      </c>
      <c r="I15" s="25">
        <f>'Table 4 Annual'!I15/'Table 4 Annual'!I$6</f>
        <v>0.37236103137724774</v>
      </c>
    </row>
    <row r="17" ht="15">
      <c r="A17" s="1" t="s">
        <v>47</v>
      </c>
    </row>
    <row r="18" ht="15">
      <c r="A18" s="1" t="s">
        <v>48</v>
      </c>
    </row>
    <row r="20" ht="15">
      <c r="A20" s="1" t="s">
        <v>50</v>
      </c>
    </row>
    <row r="21" ht="15">
      <c r="A21" s="1" t="s">
        <v>23</v>
      </c>
    </row>
    <row r="22" ht="15">
      <c r="A22" s="1" t="s">
        <v>24</v>
      </c>
    </row>
    <row r="23" spans="1:8" ht="15">
      <c r="A23" s="34" t="s">
        <v>51</v>
      </c>
      <c r="F23" s="14"/>
      <c r="H23" s="25"/>
    </row>
    <row r="24" ht="15">
      <c r="A24" s="1" t="s">
        <v>25</v>
      </c>
    </row>
    <row r="27" ht="15">
      <c r="A27" s="19" t="s">
        <v>31</v>
      </c>
    </row>
    <row r="28" ht="15">
      <c r="A28" s="19"/>
    </row>
  </sheetData>
  <sheetProtection/>
  <mergeCells count="2">
    <mergeCell ref="B4:I4"/>
    <mergeCell ref="A2:I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I30"/>
  <sheetViews>
    <sheetView zoomScale="75" zoomScaleNormal="75" zoomScalePageLayoutView="0" workbookViewId="0" topLeftCell="A1">
      <selection activeCell="I28" sqref="I28"/>
    </sheetView>
  </sheetViews>
  <sheetFormatPr defaultColWidth="8.88671875" defaultRowHeight="15"/>
  <cols>
    <col min="1" max="1" width="38.21484375" style="57" customWidth="1"/>
    <col min="2" max="2" width="11.3359375" style="71" customWidth="1"/>
    <col min="3" max="3" width="11.10546875" style="57" customWidth="1"/>
    <col min="4" max="4" width="10.21484375" style="57" customWidth="1"/>
    <col min="5" max="5" width="15.77734375" style="79" customWidth="1"/>
    <col min="6" max="6" width="11.10546875" style="57" customWidth="1"/>
    <col min="7" max="7" width="11.21484375" style="72" customWidth="1"/>
    <col min="8" max="8" width="10.6640625" style="79" customWidth="1"/>
    <col min="9" max="9" width="11.88671875" style="57" customWidth="1"/>
    <col min="10" max="16384" width="8.88671875" style="57" customWidth="1"/>
  </cols>
  <sheetData>
    <row r="2" spans="1:9" ht="15.75">
      <c r="A2" s="99" t="s">
        <v>87</v>
      </c>
      <c r="B2" s="99"/>
      <c r="C2" s="99"/>
      <c r="D2" s="99"/>
      <c r="E2" s="99"/>
      <c r="F2" s="99"/>
      <c r="G2" s="99"/>
      <c r="H2" s="99"/>
      <c r="I2" s="99"/>
    </row>
    <row r="4" spans="2:9" s="58" customFormat="1" ht="15.75">
      <c r="B4" s="59"/>
      <c r="C4" s="60" t="s">
        <v>68</v>
      </c>
      <c r="D4" s="61"/>
      <c r="E4" s="62"/>
      <c r="F4" s="60" t="s">
        <v>68</v>
      </c>
      <c r="G4" s="63"/>
      <c r="H4" s="64" t="s">
        <v>2</v>
      </c>
      <c r="I4" s="60" t="s">
        <v>68</v>
      </c>
    </row>
    <row r="5" spans="1:9" ht="15.75">
      <c r="A5" s="58"/>
      <c r="B5" s="59"/>
      <c r="C5" s="60" t="s">
        <v>69</v>
      </c>
      <c r="D5" s="61" t="s">
        <v>70</v>
      </c>
      <c r="E5" s="62" t="s">
        <v>0</v>
      </c>
      <c r="F5" s="60" t="s">
        <v>69</v>
      </c>
      <c r="G5" s="63" t="s">
        <v>70</v>
      </c>
      <c r="H5" s="64" t="s">
        <v>71</v>
      </c>
      <c r="I5" s="60" t="s">
        <v>69</v>
      </c>
    </row>
    <row r="6" spans="1:9" ht="16.5" thickBot="1">
      <c r="A6" s="58"/>
      <c r="B6" s="65" t="s">
        <v>72</v>
      </c>
      <c r="C6" s="66" t="s">
        <v>73</v>
      </c>
      <c r="D6" s="67" t="s">
        <v>74</v>
      </c>
      <c r="E6" s="68" t="s">
        <v>75</v>
      </c>
      <c r="F6" s="66" t="s">
        <v>73</v>
      </c>
      <c r="G6" s="69" t="s">
        <v>76</v>
      </c>
      <c r="H6" s="70" t="s">
        <v>75</v>
      </c>
      <c r="I6" s="66" t="s">
        <v>73</v>
      </c>
    </row>
    <row r="7" spans="1:9" ht="15">
      <c r="A7" s="57" t="s">
        <v>74</v>
      </c>
      <c r="B7" s="71">
        <v>2296740</v>
      </c>
      <c r="C7" s="72">
        <v>-0.01965939871896766</v>
      </c>
      <c r="D7" s="73">
        <v>1</v>
      </c>
      <c r="E7" s="74">
        <v>106333787862.4</v>
      </c>
      <c r="F7" s="72">
        <v>0.024100321069202436</v>
      </c>
      <c r="G7" s="75">
        <v>1</v>
      </c>
      <c r="H7" s="74">
        <v>46297.7036</v>
      </c>
      <c r="I7" s="75">
        <v>0.04463726045321814</v>
      </c>
    </row>
    <row r="8" spans="1:9" ht="18">
      <c r="A8" s="57" t="s">
        <v>77</v>
      </c>
      <c r="B8" s="71">
        <v>1764776</v>
      </c>
      <c r="C8" s="72">
        <v>0.014448966452829322</v>
      </c>
      <c r="D8" s="73">
        <v>0.7683830124437245</v>
      </c>
      <c r="E8" s="76">
        <v>87868396442.99</v>
      </c>
      <c r="F8" s="72">
        <v>0.048817217807485505</v>
      </c>
      <c r="G8" s="73">
        <v>0.8263450236221725</v>
      </c>
      <c r="H8" s="74">
        <v>49790.113</v>
      </c>
      <c r="I8" s="73">
        <v>0.03387873811854309</v>
      </c>
    </row>
    <row r="9" spans="1:9" ht="18">
      <c r="A9" s="57" t="s">
        <v>78</v>
      </c>
      <c r="B9" s="71">
        <v>384409</v>
      </c>
      <c r="C9" s="72">
        <v>-0.07957293567217856</v>
      </c>
      <c r="D9" s="73">
        <v>0.167371578846539</v>
      </c>
      <c r="E9" s="76">
        <v>14300854297.63</v>
      </c>
      <c r="F9" s="72">
        <v>-0.048816515721449495</v>
      </c>
      <c r="G9" s="73">
        <v>0.13449021788009521</v>
      </c>
      <c r="H9" s="74">
        <v>37202.1839</v>
      </c>
      <c r="I9" s="73">
        <v>0.03341538030879982</v>
      </c>
    </row>
    <row r="10" spans="1:9" ht="15">
      <c r="A10" s="57" t="s">
        <v>79</v>
      </c>
      <c r="B10" s="71">
        <v>100467</v>
      </c>
      <c r="C10" s="72">
        <v>-0.17125581548817104</v>
      </c>
      <c r="D10" s="73">
        <v>0.04374330572898979</v>
      </c>
      <c r="E10" s="77">
        <v>2949987626.52</v>
      </c>
      <c r="F10" s="72">
        <v>-0.13965848653597318</v>
      </c>
      <c r="G10" s="73">
        <v>0.02774271175533968</v>
      </c>
      <c r="H10" s="74">
        <v>29362.7522</v>
      </c>
      <c r="I10" s="73">
        <v>0.038126758188903334</v>
      </c>
    </row>
    <row r="11" spans="1:9" ht="18">
      <c r="A11" s="57" t="s">
        <v>80</v>
      </c>
      <c r="B11" s="71">
        <v>47088</v>
      </c>
      <c r="C11" s="72">
        <v>-0.2675460428073668</v>
      </c>
      <c r="D11" s="73">
        <v>0.020502102980746624</v>
      </c>
      <c r="E11" s="76">
        <v>1214549495.2599893</v>
      </c>
      <c r="F11" s="72">
        <v>-0.23574772518539217</v>
      </c>
      <c r="G11" s="73">
        <v>0.011422046742392578</v>
      </c>
      <c r="H11" s="74">
        <v>25793.185</v>
      </c>
      <c r="I11" s="73">
        <v>0.043413400535044465</v>
      </c>
    </row>
    <row r="12" spans="3:5" ht="15">
      <c r="C12" s="72"/>
      <c r="D12" s="58"/>
      <c r="E12" s="78"/>
    </row>
    <row r="13" spans="1:5" ht="18">
      <c r="A13" s="57" t="s">
        <v>81</v>
      </c>
      <c r="B13" s="71">
        <v>531964</v>
      </c>
      <c r="C13" s="72">
        <v>-0.11803540697462356</v>
      </c>
      <c r="D13" s="72">
        <v>0.2316169875562754</v>
      </c>
      <c r="E13" s="80"/>
    </row>
    <row r="14" spans="4:5" ht="15">
      <c r="D14" s="81"/>
      <c r="E14" s="80"/>
    </row>
    <row r="15" spans="1:5" ht="15">
      <c r="A15" s="57" t="s">
        <v>88</v>
      </c>
      <c r="D15" s="81"/>
      <c r="E15" s="80"/>
    </row>
    <row r="16" spans="1:5" ht="15">
      <c r="A16" s="82" t="s">
        <v>89</v>
      </c>
      <c r="B16" s="71">
        <v>276903</v>
      </c>
      <c r="C16" s="72">
        <v>-0.15727372329417494</v>
      </c>
      <c r="D16" s="81"/>
      <c r="E16" s="80"/>
    </row>
    <row r="17" spans="1:5" ht="15">
      <c r="A17" s="57" t="s">
        <v>82</v>
      </c>
      <c r="B17" s="71">
        <v>166014</v>
      </c>
      <c r="C17" s="72">
        <v>-0.17403915520286575</v>
      </c>
      <c r="D17" s="81"/>
      <c r="E17" s="80"/>
    </row>
    <row r="18" spans="1:5" ht="15">
      <c r="A18" s="83" t="s">
        <v>90</v>
      </c>
      <c r="B18" s="71">
        <v>110889</v>
      </c>
      <c r="C18" s="72">
        <v>-0.13086177842222832</v>
      </c>
      <c r="D18" s="81"/>
      <c r="E18" s="80"/>
    </row>
    <row r="19" spans="4:5" ht="15">
      <c r="D19" s="81"/>
      <c r="E19" s="80"/>
    </row>
    <row r="20" spans="1:8" ht="15" customHeight="1">
      <c r="A20" s="84" t="s">
        <v>83</v>
      </c>
      <c r="B20" s="72">
        <v>0.8794365056558426</v>
      </c>
      <c r="C20" s="85"/>
      <c r="F20" s="86"/>
      <c r="G20" s="58"/>
      <c r="H20" s="72"/>
    </row>
    <row r="21" spans="1:8" ht="15">
      <c r="A21" s="83" t="s">
        <v>91</v>
      </c>
      <c r="B21" s="72">
        <v>0.8368700048568276</v>
      </c>
      <c r="C21" s="85"/>
      <c r="E21" s="87"/>
      <c r="F21" s="88"/>
      <c r="G21" s="89"/>
      <c r="H21" s="82"/>
    </row>
    <row r="22" spans="1:8" ht="15">
      <c r="A22" s="57" t="s">
        <v>84</v>
      </c>
      <c r="B22" s="72">
        <v>0.16312999514317245</v>
      </c>
      <c r="C22" s="85"/>
      <c r="E22" s="87"/>
      <c r="F22" s="88"/>
      <c r="G22" s="90"/>
      <c r="H22" s="57"/>
    </row>
    <row r="23" spans="1:8" ht="15">
      <c r="A23" s="57" t="s">
        <v>85</v>
      </c>
      <c r="G23" s="90"/>
      <c r="H23" s="57"/>
    </row>
    <row r="26" spans="1:3" ht="18">
      <c r="A26" s="92" t="s">
        <v>86</v>
      </c>
      <c r="B26" s="72"/>
      <c r="C26" s="91"/>
    </row>
    <row r="27" ht="18">
      <c r="A27" s="92" t="s">
        <v>92</v>
      </c>
    </row>
    <row r="28" ht="18">
      <c r="A28" s="92" t="s">
        <v>93</v>
      </c>
    </row>
    <row r="30" ht="15">
      <c r="C30" s="81"/>
    </row>
  </sheetData>
  <sheetProtection/>
  <mergeCells count="1">
    <mergeCell ref="A2:I2"/>
  </mergeCells>
  <printOptions/>
  <pageMargins left="0.4" right="0.3" top="1" bottom="1" header="0.5" footer="0.5"/>
  <pageSetup fitToHeight="1" fitToWidth="1" horizontalDpi="600" verticalDpi="600" orientation="landscape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O40"/>
  <sheetViews>
    <sheetView zoomScale="75" zoomScaleNormal="75" zoomScalePageLayoutView="0" workbookViewId="0" topLeftCell="A4">
      <selection activeCell="H41" sqref="H41"/>
    </sheetView>
  </sheetViews>
  <sheetFormatPr defaultColWidth="8.77734375" defaultRowHeight="15"/>
  <cols>
    <col min="1" max="6" width="8.77734375" style="5" customWidth="1"/>
    <col min="7" max="7" width="10.4453125" style="5" customWidth="1"/>
    <col min="8" max="8" width="6.88671875" style="5" customWidth="1"/>
    <col min="9" max="16384" width="8.77734375" style="5" customWidth="1"/>
  </cols>
  <sheetData>
    <row r="2" spans="1:15" ht="15.75">
      <c r="A2" s="100" t="s">
        <v>94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4" spans="3:13" ht="15.75">
      <c r="C4" s="6" t="s">
        <v>95</v>
      </c>
      <c r="K4" s="6" t="s">
        <v>33</v>
      </c>
      <c r="M4" s="8"/>
    </row>
    <row r="5" ht="15.75">
      <c r="K5" s="6"/>
    </row>
    <row r="6" spans="3:11" ht="15.75">
      <c r="C6" s="6" t="s">
        <v>34</v>
      </c>
      <c r="K6" s="6" t="s">
        <v>34</v>
      </c>
    </row>
    <row r="8" spans="1:15" ht="18">
      <c r="A8" s="9"/>
      <c r="B8" s="9" t="s">
        <v>46</v>
      </c>
      <c r="C8" s="9" t="s">
        <v>35</v>
      </c>
      <c r="D8" s="9" t="s">
        <v>36</v>
      </c>
      <c r="E8" s="9" t="s">
        <v>37</v>
      </c>
      <c r="F8" s="9" t="s">
        <v>38</v>
      </c>
      <c r="G8" s="9" t="s">
        <v>39</v>
      </c>
      <c r="H8" s="9"/>
      <c r="I8" s="9"/>
      <c r="J8" s="10" t="s">
        <v>40</v>
      </c>
      <c r="K8" s="9" t="s">
        <v>35</v>
      </c>
      <c r="L8" s="9" t="s">
        <v>36</v>
      </c>
      <c r="M8" s="9" t="s">
        <v>37</v>
      </c>
      <c r="N8" s="9" t="s">
        <v>38</v>
      </c>
      <c r="O8" s="9" t="s">
        <v>39</v>
      </c>
    </row>
    <row r="9" spans="1:15" ht="15">
      <c r="A9" s="5" t="s">
        <v>41</v>
      </c>
      <c r="B9" s="20"/>
      <c r="C9" s="23">
        <v>8037.75</v>
      </c>
      <c r="D9" s="23">
        <v>22927.18</v>
      </c>
      <c r="E9" s="23">
        <v>40699.98</v>
      </c>
      <c r="F9" s="23">
        <v>69176.25</v>
      </c>
      <c r="G9" s="24" t="s">
        <v>49</v>
      </c>
      <c r="H9" s="23"/>
      <c r="I9" s="20" t="s">
        <v>41</v>
      </c>
      <c r="J9" s="21"/>
      <c r="K9" s="21">
        <v>-0.022506877202711443</v>
      </c>
      <c r="L9" s="21">
        <v>-0.004399765507957518</v>
      </c>
      <c r="M9" s="21">
        <v>0.03851939212648825</v>
      </c>
      <c r="N9" s="21">
        <v>0.048125</v>
      </c>
      <c r="O9" s="24" t="s">
        <v>49</v>
      </c>
    </row>
    <row r="10" spans="1:15" ht="15">
      <c r="A10" s="5" t="s">
        <v>2</v>
      </c>
      <c r="B10" s="23">
        <v>46298.6457</v>
      </c>
      <c r="C10" s="23">
        <v>3390.6974</v>
      </c>
      <c r="D10" s="23">
        <v>15007.2023</v>
      </c>
      <c r="E10" s="23">
        <v>31601.4789</v>
      </c>
      <c r="F10" s="23">
        <v>53195.5262</v>
      </c>
      <c r="G10" s="23">
        <v>128298.2207</v>
      </c>
      <c r="H10" s="20"/>
      <c r="I10" s="20" t="s">
        <v>2</v>
      </c>
      <c r="J10" s="21">
        <v>0.044552634936052764</v>
      </c>
      <c r="K10" s="21">
        <v>0.006870432747643284</v>
      </c>
      <c r="L10" s="21">
        <v>-0.023107336826526385</v>
      </c>
      <c r="M10" s="21">
        <v>0.023861123470667638</v>
      </c>
      <c r="N10" s="21">
        <v>0.04526946227046759</v>
      </c>
      <c r="O10" s="21">
        <v>0.059082444257268364</v>
      </c>
    </row>
    <row r="11" spans="1:15" ht="15">
      <c r="A11" s="5" t="s">
        <v>42</v>
      </c>
      <c r="B11" s="23">
        <v>31508.105</v>
      </c>
      <c r="C11" s="23">
        <v>3112.18</v>
      </c>
      <c r="D11" s="23">
        <v>14768.59</v>
      </c>
      <c r="E11" s="23">
        <v>31508.025</v>
      </c>
      <c r="F11" s="23">
        <v>52361.425</v>
      </c>
      <c r="G11" s="23">
        <v>98336.12</v>
      </c>
      <c r="H11" s="20"/>
      <c r="I11" s="20" t="s">
        <v>42</v>
      </c>
      <c r="J11" s="21">
        <v>0.024758296496244347</v>
      </c>
      <c r="K11" s="21">
        <v>0.03120609675281638</v>
      </c>
      <c r="L11" s="21">
        <v>-0.03013119105612837</v>
      </c>
      <c r="M11" s="21">
        <v>0.024754861385980893</v>
      </c>
      <c r="N11" s="21">
        <v>0.04585633648652976</v>
      </c>
      <c r="O11" s="21">
        <v>0.05033351060324344</v>
      </c>
    </row>
    <row r="12" spans="2:15" ht="15">
      <c r="B12" s="20"/>
      <c r="C12" s="20"/>
      <c r="D12" s="20"/>
      <c r="E12" s="20"/>
      <c r="F12" s="20"/>
      <c r="G12" s="20"/>
      <c r="H12" s="20"/>
      <c r="I12" s="20"/>
      <c r="J12" s="21"/>
      <c r="K12" s="22"/>
      <c r="L12" s="22"/>
      <c r="M12" s="22"/>
      <c r="N12" s="22"/>
      <c r="O12" s="22"/>
    </row>
    <row r="13" spans="2:15" ht="18">
      <c r="B13" s="29" t="s">
        <v>96</v>
      </c>
      <c r="C13" s="26"/>
      <c r="D13" s="20"/>
      <c r="E13" s="20"/>
      <c r="F13" s="20"/>
      <c r="G13" s="20"/>
      <c r="H13" s="20"/>
      <c r="I13" s="20"/>
      <c r="J13" s="50"/>
      <c r="K13" s="51"/>
      <c r="L13" s="22"/>
      <c r="M13" s="22"/>
      <c r="N13" s="22"/>
      <c r="O13" s="22"/>
    </row>
    <row r="14" spans="10:15" ht="15">
      <c r="J14" s="11"/>
      <c r="K14" s="11"/>
      <c r="L14" s="11"/>
      <c r="M14" s="11"/>
      <c r="N14" s="11"/>
      <c r="O14" s="11"/>
    </row>
    <row r="15" spans="3:15" ht="15.75">
      <c r="C15" s="6" t="s">
        <v>43</v>
      </c>
      <c r="J15" s="11"/>
      <c r="K15" s="6" t="s">
        <v>43</v>
      </c>
      <c r="L15" s="11"/>
      <c r="M15" s="11"/>
      <c r="N15" s="11"/>
      <c r="O15" s="11"/>
    </row>
    <row r="16" spans="10:15" ht="15">
      <c r="J16" s="11"/>
      <c r="K16" s="11"/>
      <c r="L16" s="11"/>
      <c r="M16" s="11"/>
      <c r="N16" s="11"/>
      <c r="O16" s="11"/>
    </row>
    <row r="17" spans="1:15" ht="18">
      <c r="A17" s="9"/>
      <c r="B17" s="55" t="s">
        <v>58</v>
      </c>
      <c r="C17" s="9" t="s">
        <v>35</v>
      </c>
      <c r="D17" s="9" t="s">
        <v>36</v>
      </c>
      <c r="E17" s="9" t="s">
        <v>37</v>
      </c>
      <c r="F17" s="9" t="s">
        <v>38</v>
      </c>
      <c r="G17" s="9" t="s">
        <v>39</v>
      </c>
      <c r="H17" s="9"/>
      <c r="I17" s="9"/>
      <c r="J17" s="10" t="s">
        <v>40</v>
      </c>
      <c r="K17" s="10" t="s">
        <v>35</v>
      </c>
      <c r="L17" s="10" t="s">
        <v>36</v>
      </c>
      <c r="M17" s="10" t="s">
        <v>37</v>
      </c>
      <c r="N17" s="10" t="s">
        <v>38</v>
      </c>
      <c r="O17" s="10" t="s">
        <v>39</v>
      </c>
    </row>
    <row r="18" spans="1:15" ht="15">
      <c r="A18" s="5" t="s">
        <v>41</v>
      </c>
      <c r="B18" s="20"/>
      <c r="C18" s="23">
        <v>24194.83</v>
      </c>
      <c r="D18" s="23">
        <v>37903.1</v>
      </c>
      <c r="E18" s="23">
        <v>54735.18</v>
      </c>
      <c r="F18" s="23">
        <v>83513.72</v>
      </c>
      <c r="G18" s="24" t="s">
        <v>49</v>
      </c>
      <c r="H18" s="23"/>
      <c r="I18" s="20" t="s">
        <v>41</v>
      </c>
      <c r="J18" s="21"/>
      <c r="K18" s="21">
        <v>0.0626724192075602</v>
      </c>
      <c r="L18" s="21">
        <v>0.07050824365147326</v>
      </c>
      <c r="M18" s="21">
        <v>0.07323882352941177</v>
      </c>
      <c r="N18" s="21">
        <v>0.06492297918793777</v>
      </c>
      <c r="O18" s="24" t="s">
        <v>49</v>
      </c>
    </row>
    <row r="19" spans="1:15" ht="15">
      <c r="A19" s="5" t="s">
        <v>2</v>
      </c>
      <c r="B19" s="23">
        <v>61449.8726</v>
      </c>
      <c r="C19" s="23">
        <v>15238.4223</v>
      </c>
      <c r="D19" s="23">
        <v>31138.809</v>
      </c>
      <c r="E19" s="23">
        <v>45747.3493</v>
      </c>
      <c r="F19" s="23">
        <v>67496.7183</v>
      </c>
      <c r="G19" s="23">
        <v>147627.9134</v>
      </c>
      <c r="H19" s="20"/>
      <c r="I19" s="20" t="s">
        <v>2</v>
      </c>
      <c r="J19" s="21">
        <v>0.07104732659270353</v>
      </c>
      <c r="K19" s="21">
        <v>0.0743370888286682</v>
      </c>
      <c r="L19" s="21">
        <v>0.06868775170549733</v>
      </c>
      <c r="M19" s="21">
        <v>0.0728838735563089</v>
      </c>
      <c r="N19" s="21">
        <v>0.0689060456597672</v>
      </c>
      <c r="O19" s="21">
        <v>0.07161626096909247</v>
      </c>
    </row>
    <row r="20" spans="1:15" ht="15">
      <c r="A20" s="5" t="s">
        <v>42</v>
      </c>
      <c r="B20" s="23">
        <v>45453.92</v>
      </c>
      <c r="C20" s="23">
        <v>16009.01</v>
      </c>
      <c r="D20" s="23">
        <v>31186.17</v>
      </c>
      <c r="E20" s="23">
        <v>45453.89</v>
      </c>
      <c r="F20" s="23">
        <v>66680.86</v>
      </c>
      <c r="G20" s="23">
        <v>114281.895</v>
      </c>
      <c r="H20" s="20"/>
      <c r="I20" s="20" t="s">
        <v>42</v>
      </c>
      <c r="J20" s="21">
        <v>0.07336128161272265</v>
      </c>
      <c r="K20" s="21">
        <v>0.07027552106453873</v>
      </c>
      <c r="L20" s="21">
        <v>0.06871491724067023</v>
      </c>
      <c r="M20" s="21">
        <v>0.07335727813277787</v>
      </c>
      <c r="N20" s="21">
        <v>0.06988945046129162</v>
      </c>
      <c r="O20" s="21">
        <v>0.06685104736000762</v>
      </c>
    </row>
    <row r="21" spans="2:15" ht="1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2:15" ht="18">
      <c r="B22" s="29" t="s">
        <v>97</v>
      </c>
      <c r="C22" s="26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4" spans="3:15" ht="15.75">
      <c r="C24" s="6" t="s">
        <v>44</v>
      </c>
      <c r="J24" s="11"/>
      <c r="K24" s="6" t="s">
        <v>44</v>
      </c>
      <c r="L24" s="11"/>
      <c r="M24" s="11"/>
      <c r="N24" s="11"/>
      <c r="O24" s="11"/>
    </row>
    <row r="25" spans="10:15" ht="15">
      <c r="J25" s="11"/>
      <c r="K25" s="11"/>
      <c r="L25" s="11"/>
      <c r="M25" s="11"/>
      <c r="N25" s="11"/>
      <c r="O25" s="11"/>
    </row>
    <row r="26" spans="1:15" ht="18">
      <c r="A26" s="9"/>
      <c r="B26" s="55" t="s">
        <v>59</v>
      </c>
      <c r="C26" s="9" t="s">
        <v>35</v>
      </c>
      <c r="D26" s="9" t="s">
        <v>36</v>
      </c>
      <c r="E26" s="9" t="s">
        <v>37</v>
      </c>
      <c r="F26" s="9" t="s">
        <v>38</v>
      </c>
      <c r="G26" s="9" t="s">
        <v>39</v>
      </c>
      <c r="H26" s="9"/>
      <c r="I26" s="9"/>
      <c r="J26" s="10" t="s">
        <v>40</v>
      </c>
      <c r="K26" s="10" t="s">
        <v>35</v>
      </c>
      <c r="L26" s="10" t="s">
        <v>36</v>
      </c>
      <c r="M26" s="10" t="s">
        <v>37</v>
      </c>
      <c r="N26" s="10" t="s">
        <v>38</v>
      </c>
      <c r="O26" s="10" t="s">
        <v>39</v>
      </c>
    </row>
    <row r="27" spans="1:15" ht="15">
      <c r="A27" s="5" t="s">
        <v>41</v>
      </c>
      <c r="B27" s="20"/>
      <c r="C27" s="23">
        <v>33417.97</v>
      </c>
      <c r="D27" s="23">
        <v>45906.1</v>
      </c>
      <c r="E27" s="23">
        <v>63153.28</v>
      </c>
      <c r="F27" s="23">
        <v>93617.6</v>
      </c>
      <c r="G27" s="24" t="s">
        <v>49</v>
      </c>
      <c r="H27" s="23"/>
      <c r="I27" s="20" t="s">
        <v>41</v>
      </c>
      <c r="J27" s="21"/>
      <c r="K27" s="21">
        <v>0.10784546108829386</v>
      </c>
      <c r="L27" s="21">
        <v>0.10036012230351701</v>
      </c>
      <c r="M27" s="21">
        <v>0.09469855405025225</v>
      </c>
      <c r="N27" s="21">
        <v>0.08890594830995424</v>
      </c>
      <c r="O27" s="24" t="s">
        <v>49</v>
      </c>
    </row>
    <row r="28" spans="1:15" ht="15">
      <c r="A28" s="5" t="s">
        <v>2</v>
      </c>
      <c r="B28" s="23">
        <v>71766.1026</v>
      </c>
      <c r="C28" s="23">
        <v>25869.1614</v>
      </c>
      <c r="D28" s="23">
        <v>39486.4445</v>
      </c>
      <c r="E28" s="23">
        <v>53942.8573</v>
      </c>
      <c r="F28" s="23">
        <v>76579.2887</v>
      </c>
      <c r="G28" s="23">
        <v>162952.8836</v>
      </c>
      <c r="H28" s="20"/>
      <c r="I28" s="20" t="s">
        <v>2</v>
      </c>
      <c r="J28" s="21">
        <v>0.09636455651159222</v>
      </c>
      <c r="K28" s="21">
        <v>0.11583541609234003</v>
      </c>
      <c r="L28" s="21">
        <v>0.10276325213839908</v>
      </c>
      <c r="M28" s="21">
        <v>0.0985127959107709</v>
      </c>
      <c r="N28" s="21">
        <v>0.09139071808152074</v>
      </c>
      <c r="O28" s="21">
        <v>0.09343295486538604</v>
      </c>
    </row>
    <row r="29" spans="1:15" ht="15">
      <c r="A29" s="5" t="s">
        <v>42</v>
      </c>
      <c r="B29" s="23">
        <v>53653.81</v>
      </c>
      <c r="C29" s="23">
        <v>26800.71</v>
      </c>
      <c r="D29" s="23">
        <v>39392.41</v>
      </c>
      <c r="E29" s="23">
        <v>53653.81</v>
      </c>
      <c r="F29" s="23">
        <v>75698.5</v>
      </c>
      <c r="G29" s="23">
        <v>126386.05</v>
      </c>
      <c r="H29" s="20"/>
      <c r="I29" s="20" t="s">
        <v>42</v>
      </c>
      <c r="J29" s="21">
        <v>0.09923930461302503</v>
      </c>
      <c r="K29" s="21">
        <v>0.11669624999999996</v>
      </c>
      <c r="L29" s="21">
        <v>0.1017623202998267</v>
      </c>
      <c r="M29" s="21">
        <v>0.09923930461302503</v>
      </c>
      <c r="N29" s="21">
        <v>0.08992851539867695</v>
      </c>
      <c r="O29" s="21">
        <v>0.08761106108944015</v>
      </c>
    </row>
    <row r="30" spans="2:15" ht="1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2:15" ht="18">
      <c r="B31" s="29" t="s">
        <v>98</v>
      </c>
      <c r="C31" s="26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3" spans="3:15" ht="15.75">
      <c r="C33" s="6" t="s">
        <v>45</v>
      </c>
      <c r="J33" s="11"/>
      <c r="K33" s="6" t="s">
        <v>45</v>
      </c>
      <c r="L33" s="11"/>
      <c r="M33" s="11"/>
      <c r="N33" s="11"/>
      <c r="O33" s="11"/>
    </row>
    <row r="34" spans="10:15" ht="15">
      <c r="J34" s="11"/>
      <c r="K34" s="11"/>
      <c r="L34" s="11"/>
      <c r="M34" s="11"/>
      <c r="N34" s="11"/>
      <c r="O34" s="11"/>
    </row>
    <row r="35" spans="1:15" ht="18">
      <c r="A35" s="9"/>
      <c r="B35" s="55" t="s">
        <v>60</v>
      </c>
      <c r="C35" s="9" t="s">
        <v>35</v>
      </c>
      <c r="D35" s="9" t="s">
        <v>36</v>
      </c>
      <c r="E35" s="9" t="s">
        <v>37</v>
      </c>
      <c r="F35" s="9" t="s">
        <v>38</v>
      </c>
      <c r="G35" s="9" t="s">
        <v>39</v>
      </c>
      <c r="H35" s="9"/>
      <c r="I35" s="9"/>
      <c r="J35" s="10" t="s">
        <v>40</v>
      </c>
      <c r="K35" s="10" t="s">
        <v>35</v>
      </c>
      <c r="L35" s="10" t="s">
        <v>36</v>
      </c>
      <c r="M35" s="10" t="s">
        <v>37</v>
      </c>
      <c r="N35" s="10" t="s">
        <v>38</v>
      </c>
      <c r="O35" s="10" t="s">
        <v>39</v>
      </c>
    </row>
    <row r="36" spans="1:15" ht="15">
      <c r="A36" s="5" t="s">
        <v>41</v>
      </c>
      <c r="B36" s="28"/>
      <c r="C36" s="27">
        <v>38488.53</v>
      </c>
      <c r="D36" s="27">
        <v>51408.52</v>
      </c>
      <c r="E36" s="27">
        <v>69385.89</v>
      </c>
      <c r="F36" s="27">
        <v>101305.4</v>
      </c>
      <c r="G36" s="30" t="s">
        <v>49</v>
      </c>
      <c r="H36" s="27"/>
      <c r="I36" s="28" t="s">
        <v>41</v>
      </c>
      <c r="J36" s="31"/>
      <c r="K36" s="31">
        <v>0.0965393162393162</v>
      </c>
      <c r="L36" s="31">
        <v>0.09856490085599062</v>
      </c>
      <c r="M36" s="31">
        <v>0.09765378622816123</v>
      </c>
      <c r="N36" s="31">
        <v>0.0909858464785812</v>
      </c>
      <c r="O36" s="30" t="s">
        <v>49</v>
      </c>
    </row>
    <row r="37" spans="1:15" ht="15">
      <c r="A37" s="5" t="s">
        <v>2</v>
      </c>
      <c r="B37" s="27">
        <v>79234.2414</v>
      </c>
      <c r="C37" s="27">
        <v>31472.4336</v>
      </c>
      <c r="D37" s="27">
        <v>44705.4467</v>
      </c>
      <c r="E37" s="27">
        <v>59736.3706</v>
      </c>
      <c r="F37" s="27">
        <v>83386.1196</v>
      </c>
      <c r="G37" s="27">
        <v>176871.0146</v>
      </c>
      <c r="H37" s="28"/>
      <c r="I37" s="28" t="s">
        <v>2</v>
      </c>
      <c r="J37" s="31">
        <v>0.0959472685348653</v>
      </c>
      <c r="K37" s="31">
        <v>0.09793120474318727</v>
      </c>
      <c r="L37" s="31">
        <v>0.09811102326256116</v>
      </c>
      <c r="M37" s="31">
        <v>0.09824276144553212</v>
      </c>
      <c r="N37" s="31">
        <v>0.09324031587239545</v>
      </c>
      <c r="O37" s="31">
        <v>0.09555312328919914</v>
      </c>
    </row>
    <row r="38" spans="1:15" ht="15">
      <c r="A38" s="5" t="s">
        <v>42</v>
      </c>
      <c r="B38" s="27">
        <v>59457.67</v>
      </c>
      <c r="C38" s="27">
        <v>32279.34</v>
      </c>
      <c r="D38" s="27">
        <v>44566.21</v>
      </c>
      <c r="E38" s="27">
        <v>59457.67</v>
      </c>
      <c r="F38" s="27">
        <v>82432.38</v>
      </c>
      <c r="G38" s="27">
        <v>136630.525</v>
      </c>
      <c r="H38" s="28"/>
      <c r="I38" s="28" t="s">
        <v>42</v>
      </c>
      <c r="J38" s="31">
        <v>0.0994391642011834</v>
      </c>
      <c r="K38" s="31">
        <v>0.09793860193639783</v>
      </c>
      <c r="L38" s="31">
        <v>0.09765556594658252</v>
      </c>
      <c r="M38" s="31">
        <v>0.0994391642011834</v>
      </c>
      <c r="N38" s="31">
        <v>0.09325603972371647</v>
      </c>
      <c r="O38" s="31">
        <v>0.08986484627045982</v>
      </c>
    </row>
    <row r="39" spans="2:15" ht="1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2:15" ht="18">
      <c r="B40" s="29" t="s">
        <v>99</v>
      </c>
      <c r="C40" s="32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</sheetData>
  <sheetProtection/>
  <mergeCells count="1">
    <mergeCell ref="A2:O2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2:O49"/>
  <sheetViews>
    <sheetView tabSelected="1" zoomScale="75" zoomScaleNormal="75" zoomScalePageLayoutView="0" workbookViewId="0" topLeftCell="A1">
      <selection activeCell="Q18" sqref="Q18"/>
    </sheetView>
  </sheetViews>
  <sheetFormatPr defaultColWidth="8.77734375" defaultRowHeight="15"/>
  <cols>
    <col min="1" max="6" width="8.77734375" style="5" customWidth="1"/>
    <col min="7" max="7" width="10.4453125" style="5" customWidth="1"/>
    <col min="8" max="8" width="6.88671875" style="5" customWidth="1"/>
    <col min="9" max="16384" width="8.77734375" style="5" customWidth="1"/>
  </cols>
  <sheetData>
    <row r="2" spans="1:15" ht="15.75">
      <c r="A2" s="100" t="s">
        <v>100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4" spans="3:13" ht="15.75">
      <c r="C4" s="6" t="s">
        <v>101</v>
      </c>
      <c r="K4" s="6" t="s">
        <v>33</v>
      </c>
      <c r="M4" s="8"/>
    </row>
    <row r="6" spans="3:11" ht="15.75">
      <c r="C6" s="6" t="s">
        <v>34</v>
      </c>
      <c r="K6" s="6" t="s">
        <v>34</v>
      </c>
    </row>
    <row r="8" spans="1:15" ht="18">
      <c r="A8" s="9"/>
      <c r="B8" s="9" t="s">
        <v>46</v>
      </c>
      <c r="C8" s="9" t="s">
        <v>35</v>
      </c>
      <c r="D8" s="9" t="s">
        <v>36</v>
      </c>
      <c r="E8" s="9" t="s">
        <v>37</v>
      </c>
      <c r="F8" s="9" t="s">
        <v>38</v>
      </c>
      <c r="G8" s="9" t="s">
        <v>39</v>
      </c>
      <c r="H8" s="9"/>
      <c r="I8" s="9"/>
      <c r="J8" s="10" t="s">
        <v>40</v>
      </c>
      <c r="K8" s="9" t="s">
        <v>35</v>
      </c>
      <c r="L8" s="9" t="s">
        <v>36</v>
      </c>
      <c r="M8" s="9" t="s">
        <v>37</v>
      </c>
      <c r="N8" s="9" t="s">
        <v>38</v>
      </c>
      <c r="O8" s="9" t="s">
        <v>39</v>
      </c>
    </row>
    <row r="9" spans="1:15" ht="15">
      <c r="A9" s="5" t="s">
        <v>41</v>
      </c>
      <c r="B9" s="41"/>
      <c r="C9" s="42">
        <v>14.84</v>
      </c>
      <c r="D9" s="42">
        <v>18.92</v>
      </c>
      <c r="E9" s="42">
        <v>25.81</v>
      </c>
      <c r="F9" s="42">
        <v>41.28</v>
      </c>
      <c r="G9" s="43" t="s">
        <v>49</v>
      </c>
      <c r="H9" s="33"/>
      <c r="I9" s="34" t="s">
        <v>41</v>
      </c>
      <c r="J9" s="36"/>
      <c r="K9" s="36">
        <v>0.07458363504706729</v>
      </c>
      <c r="L9" s="36">
        <v>0.07013574660633495</v>
      </c>
      <c r="M9" s="36">
        <v>0.06126644736842099</v>
      </c>
      <c r="N9" s="36">
        <v>0.0544061302681993</v>
      </c>
      <c r="O9" s="44" t="s">
        <v>49</v>
      </c>
    </row>
    <row r="10" spans="1:15" ht="15">
      <c r="A10" s="5" t="s">
        <v>2</v>
      </c>
      <c r="B10" s="42">
        <v>33.0329</v>
      </c>
      <c r="C10" s="42">
        <v>13.0045</v>
      </c>
      <c r="D10" s="42">
        <v>16.7244</v>
      </c>
      <c r="E10" s="42">
        <v>21.9817</v>
      </c>
      <c r="F10" s="42">
        <v>32.375</v>
      </c>
      <c r="G10" s="42">
        <v>81.0841</v>
      </c>
      <c r="H10" s="34"/>
      <c r="I10" s="34" t="s">
        <v>2</v>
      </c>
      <c r="J10" s="36">
        <v>0.06149238575417824</v>
      </c>
      <c r="K10" s="36">
        <v>0.0639542494354813</v>
      </c>
      <c r="L10" s="36">
        <v>0.07155488351828594</v>
      </c>
      <c r="M10" s="36">
        <v>0.06573805622084952</v>
      </c>
      <c r="N10" s="36">
        <v>0.0596583563266923</v>
      </c>
      <c r="O10" s="36">
        <v>0.05879764381121772</v>
      </c>
    </row>
    <row r="11" spans="1:15" ht="15">
      <c r="A11" s="5" t="s">
        <v>42</v>
      </c>
      <c r="B11" s="42">
        <v>21.79</v>
      </c>
      <c r="C11" s="42">
        <v>13.13</v>
      </c>
      <c r="D11" s="42">
        <v>16.66</v>
      </c>
      <c r="E11" s="42">
        <v>21.79</v>
      </c>
      <c r="F11" s="42">
        <v>31.76</v>
      </c>
      <c r="G11" s="42">
        <v>57.85</v>
      </c>
      <c r="H11" s="34"/>
      <c r="I11" s="34" t="s">
        <v>42</v>
      </c>
      <c r="J11" s="36">
        <v>0.06761391474767266</v>
      </c>
      <c r="K11" s="36">
        <v>0.06229773462783183</v>
      </c>
      <c r="L11" s="36">
        <v>0.07414571244358481</v>
      </c>
      <c r="M11" s="36">
        <v>0.06761391474767266</v>
      </c>
      <c r="N11" s="36">
        <v>0.05972639305972648</v>
      </c>
      <c r="O11" s="36">
        <v>0.04705882352941179</v>
      </c>
    </row>
    <row r="12" spans="2:15" ht="15">
      <c r="B12" s="35"/>
      <c r="C12" s="35"/>
      <c r="D12" s="35"/>
      <c r="E12" s="35"/>
      <c r="F12" s="35"/>
      <c r="G12" s="35"/>
      <c r="H12" s="34"/>
      <c r="I12" s="34"/>
      <c r="J12" s="36"/>
      <c r="K12" s="37"/>
      <c r="L12" s="37"/>
      <c r="M12" s="37"/>
      <c r="N12" s="37"/>
      <c r="O12" s="37"/>
    </row>
    <row r="13" spans="2:15" ht="18">
      <c r="B13" s="45" t="s">
        <v>102</v>
      </c>
      <c r="C13" s="46"/>
      <c r="D13" s="35"/>
      <c r="E13" s="35"/>
      <c r="F13" s="35"/>
      <c r="G13" s="35"/>
      <c r="H13" s="34"/>
      <c r="I13" s="34"/>
      <c r="J13" s="52"/>
      <c r="K13" s="53"/>
      <c r="L13" s="37"/>
      <c r="M13" s="37"/>
      <c r="N13" s="37"/>
      <c r="O13" s="37"/>
    </row>
    <row r="14" spans="2:15" ht="15">
      <c r="B14" s="35"/>
      <c r="C14" s="35"/>
      <c r="D14" s="35"/>
      <c r="E14" s="35"/>
      <c r="F14" s="35"/>
      <c r="G14" s="35"/>
      <c r="H14" s="34"/>
      <c r="I14" s="34"/>
      <c r="J14" s="37"/>
      <c r="K14" s="37"/>
      <c r="L14" s="37"/>
      <c r="M14" s="37"/>
      <c r="N14" s="37"/>
      <c r="O14" s="37"/>
    </row>
    <row r="15" spans="2:15" ht="15.75">
      <c r="B15" s="35"/>
      <c r="C15" s="38" t="s">
        <v>43</v>
      </c>
      <c r="D15" s="35"/>
      <c r="E15" s="35"/>
      <c r="F15" s="35"/>
      <c r="G15" s="35"/>
      <c r="H15" s="34"/>
      <c r="I15" s="34"/>
      <c r="J15" s="37"/>
      <c r="K15" s="47" t="s">
        <v>43</v>
      </c>
      <c r="L15" s="37"/>
      <c r="M15" s="37"/>
      <c r="N15" s="37"/>
      <c r="O15" s="37"/>
    </row>
    <row r="16" spans="2:15" ht="15">
      <c r="B16" s="35"/>
      <c r="C16" s="35"/>
      <c r="D16" s="35"/>
      <c r="E16" s="35"/>
      <c r="F16" s="35"/>
      <c r="G16" s="35"/>
      <c r="H16" s="34"/>
      <c r="I16" s="34"/>
      <c r="J16" s="37"/>
      <c r="K16" s="37"/>
      <c r="L16" s="37"/>
      <c r="M16" s="37"/>
      <c r="N16" s="37"/>
      <c r="O16" s="37"/>
    </row>
    <row r="17" spans="1:15" ht="18">
      <c r="A17" s="9"/>
      <c r="B17" s="55" t="s">
        <v>58</v>
      </c>
      <c r="C17" s="39" t="s">
        <v>35</v>
      </c>
      <c r="D17" s="39" t="s">
        <v>36</v>
      </c>
      <c r="E17" s="39" t="s">
        <v>37</v>
      </c>
      <c r="F17" s="39" t="s">
        <v>38</v>
      </c>
      <c r="G17" s="39" t="s">
        <v>39</v>
      </c>
      <c r="H17" s="39"/>
      <c r="I17" s="39"/>
      <c r="J17" s="40" t="s">
        <v>40</v>
      </c>
      <c r="K17" s="39" t="s">
        <v>35</v>
      </c>
      <c r="L17" s="39" t="s">
        <v>36</v>
      </c>
      <c r="M17" s="39" t="s">
        <v>37</v>
      </c>
      <c r="N17" s="39" t="s">
        <v>38</v>
      </c>
      <c r="O17" s="39" t="s">
        <v>39</v>
      </c>
    </row>
    <row r="18" spans="1:15" ht="15">
      <c r="A18" s="5" t="s">
        <v>41</v>
      </c>
      <c r="B18" s="41"/>
      <c r="C18" s="42">
        <v>16.4</v>
      </c>
      <c r="D18" s="42">
        <v>21.36</v>
      </c>
      <c r="E18" s="42">
        <v>29.47</v>
      </c>
      <c r="F18" s="42">
        <v>45.53</v>
      </c>
      <c r="G18" s="43" t="s">
        <v>49</v>
      </c>
      <c r="H18" s="33"/>
      <c r="I18" s="34" t="s">
        <v>41</v>
      </c>
      <c r="J18" s="36"/>
      <c r="K18" s="36">
        <v>0.07894736842105259</v>
      </c>
      <c r="L18" s="36">
        <v>0.0760705289672543</v>
      </c>
      <c r="M18" s="36">
        <v>0.07711988304093566</v>
      </c>
      <c r="N18" s="36">
        <v>0.06852851443323167</v>
      </c>
      <c r="O18" s="44" t="s">
        <v>49</v>
      </c>
    </row>
    <row r="19" spans="1:15" ht="15">
      <c r="A19" s="5" t="s">
        <v>2</v>
      </c>
      <c r="B19" s="42">
        <v>34.8937</v>
      </c>
      <c r="C19" s="42">
        <v>14.1052</v>
      </c>
      <c r="D19" s="42">
        <v>18.7666</v>
      </c>
      <c r="E19" s="42">
        <v>25.0474</v>
      </c>
      <c r="F19" s="42">
        <v>36.4944</v>
      </c>
      <c r="G19" s="42">
        <v>80.0646</v>
      </c>
      <c r="H19" s="34"/>
      <c r="I19" s="34" t="s">
        <v>2</v>
      </c>
      <c r="J19" s="36">
        <v>0.07473034489980734</v>
      </c>
      <c r="K19" s="36">
        <v>0.07227184613630312</v>
      </c>
      <c r="L19" s="36">
        <v>0.0778773972327363</v>
      </c>
      <c r="M19" s="36">
        <v>0.07719169981722387</v>
      </c>
      <c r="N19" s="36">
        <v>0.0741798188036803</v>
      </c>
      <c r="O19" s="36">
        <v>0.07403233985013238</v>
      </c>
    </row>
    <row r="20" spans="1:15" ht="15">
      <c r="A20" s="5" t="s">
        <v>42</v>
      </c>
      <c r="B20" s="42">
        <v>24.89</v>
      </c>
      <c r="C20" s="42">
        <v>14.24</v>
      </c>
      <c r="D20" s="42">
        <v>18.74</v>
      </c>
      <c r="E20" s="42">
        <v>24.89</v>
      </c>
      <c r="F20" s="42">
        <v>35.99</v>
      </c>
      <c r="G20" s="42">
        <v>61.61</v>
      </c>
      <c r="H20" s="34"/>
      <c r="I20" s="34" t="s">
        <v>42</v>
      </c>
      <c r="J20" s="36">
        <v>0.07842287694974014</v>
      </c>
      <c r="K20" s="36">
        <v>0.07634164777021918</v>
      </c>
      <c r="L20" s="36">
        <v>0.07949308755760363</v>
      </c>
      <c r="M20" s="36">
        <v>0.07842287694974014</v>
      </c>
      <c r="N20" s="36">
        <v>0.07497013142174448</v>
      </c>
      <c r="O20" s="36">
        <v>0.060595627474608296</v>
      </c>
    </row>
    <row r="21" spans="2:15" ht="15">
      <c r="B21" s="35"/>
      <c r="C21" s="35"/>
      <c r="D21" s="35"/>
      <c r="E21" s="35"/>
      <c r="F21" s="35"/>
      <c r="G21" s="35"/>
      <c r="H21" s="34"/>
      <c r="I21" s="34"/>
      <c r="J21" s="34"/>
      <c r="K21" s="34"/>
      <c r="L21" s="34"/>
      <c r="M21" s="34"/>
      <c r="N21" s="34"/>
      <c r="O21" s="34"/>
    </row>
    <row r="22" spans="2:15" ht="18">
      <c r="B22" s="45" t="s">
        <v>103</v>
      </c>
      <c r="C22" s="46"/>
      <c r="D22" s="35"/>
      <c r="E22" s="35"/>
      <c r="F22" s="35"/>
      <c r="G22" s="35"/>
      <c r="H22" s="34"/>
      <c r="I22" s="34"/>
      <c r="J22" s="34"/>
      <c r="K22" s="34"/>
      <c r="L22" s="34"/>
      <c r="M22" s="34"/>
      <c r="N22" s="34"/>
      <c r="O22" s="34"/>
    </row>
    <row r="23" spans="2:15" ht="15">
      <c r="B23" s="35"/>
      <c r="C23" s="35"/>
      <c r="D23" s="35"/>
      <c r="E23" s="35"/>
      <c r="F23" s="35"/>
      <c r="G23" s="35"/>
      <c r="H23" s="34"/>
      <c r="I23" s="34"/>
      <c r="J23" s="34"/>
      <c r="K23" s="34"/>
      <c r="L23" s="34"/>
      <c r="M23" s="34"/>
      <c r="N23" s="34"/>
      <c r="O23" s="34"/>
    </row>
    <row r="24" spans="2:15" ht="15.75">
      <c r="B24" s="35"/>
      <c r="C24" s="38" t="s">
        <v>44</v>
      </c>
      <c r="D24" s="35"/>
      <c r="E24" s="35"/>
      <c r="F24" s="35"/>
      <c r="G24" s="35"/>
      <c r="H24" s="34"/>
      <c r="I24" s="34"/>
      <c r="J24" s="37"/>
      <c r="K24" s="48" t="s">
        <v>44</v>
      </c>
      <c r="L24" s="37"/>
      <c r="M24" s="37"/>
      <c r="N24" s="37"/>
      <c r="O24" s="37"/>
    </row>
    <row r="25" spans="2:15" ht="15">
      <c r="B25" s="35"/>
      <c r="C25" s="35"/>
      <c r="D25" s="35"/>
      <c r="E25" s="35"/>
      <c r="F25" s="35"/>
      <c r="G25" s="35"/>
      <c r="H25" s="34"/>
      <c r="I25" s="34"/>
      <c r="J25" s="37"/>
      <c r="K25" s="37"/>
      <c r="L25" s="37"/>
      <c r="M25" s="37"/>
      <c r="N25" s="37"/>
      <c r="O25" s="37"/>
    </row>
    <row r="26" spans="1:15" ht="18">
      <c r="A26" s="9"/>
      <c r="B26" s="55" t="s">
        <v>59</v>
      </c>
      <c r="C26" s="39" t="s">
        <v>35</v>
      </c>
      <c r="D26" s="39" t="s">
        <v>36</v>
      </c>
      <c r="E26" s="39" t="s">
        <v>37</v>
      </c>
      <c r="F26" s="39" t="s">
        <v>38</v>
      </c>
      <c r="G26" s="39" t="s">
        <v>39</v>
      </c>
      <c r="H26" s="39"/>
      <c r="I26" s="39"/>
      <c r="J26" s="40" t="s">
        <v>40</v>
      </c>
      <c r="K26" s="39" t="s">
        <v>35</v>
      </c>
      <c r="L26" s="39" t="s">
        <v>36</v>
      </c>
      <c r="M26" s="39" t="s">
        <v>37</v>
      </c>
      <c r="N26" s="39" t="s">
        <v>38</v>
      </c>
      <c r="O26" s="39" t="s">
        <v>39</v>
      </c>
    </row>
    <row r="27" spans="1:15" ht="15">
      <c r="A27" s="5" t="s">
        <v>41</v>
      </c>
      <c r="B27" s="41"/>
      <c r="C27" s="42">
        <v>17.73</v>
      </c>
      <c r="D27" s="42">
        <v>23.3</v>
      </c>
      <c r="E27" s="42">
        <v>31.82</v>
      </c>
      <c r="F27" s="42">
        <v>48.16</v>
      </c>
      <c r="G27" s="43" t="s">
        <v>49</v>
      </c>
      <c r="H27" s="33"/>
      <c r="I27" s="34" t="s">
        <v>41</v>
      </c>
      <c r="J27" s="36"/>
      <c r="K27" s="36">
        <v>0.08973570989551327</v>
      </c>
      <c r="L27" s="36">
        <v>0.09031352363125876</v>
      </c>
      <c r="M27" s="36">
        <v>0.0874914559125085</v>
      </c>
      <c r="N27" s="36">
        <v>0.07885304659498199</v>
      </c>
      <c r="O27" s="44" t="s">
        <v>49</v>
      </c>
    </row>
    <row r="28" spans="1:15" ht="15">
      <c r="A28" s="5" t="s">
        <v>2</v>
      </c>
      <c r="B28" s="42">
        <v>36.7823</v>
      </c>
      <c r="C28" s="42">
        <v>14.9969</v>
      </c>
      <c r="D28" s="42">
        <v>20.3472</v>
      </c>
      <c r="E28" s="42">
        <v>27.2203</v>
      </c>
      <c r="F28" s="42">
        <v>39.0058</v>
      </c>
      <c r="G28" s="42">
        <v>82.3507</v>
      </c>
      <c r="H28" s="34"/>
      <c r="I28" s="34" t="s">
        <v>2</v>
      </c>
      <c r="J28" s="36">
        <v>0.08307470333617976</v>
      </c>
      <c r="K28" s="36">
        <v>0.08091998097187586</v>
      </c>
      <c r="L28" s="36">
        <v>0.08897071416338423</v>
      </c>
      <c r="M28" s="36">
        <v>0.08864652572808948</v>
      </c>
      <c r="N28" s="36">
        <v>0.08403646267578238</v>
      </c>
      <c r="O28" s="36">
        <v>0.07988879928139166</v>
      </c>
    </row>
    <row r="29" spans="1:15" ht="15">
      <c r="A29" s="5" t="s">
        <v>42</v>
      </c>
      <c r="B29" s="42">
        <v>27.04</v>
      </c>
      <c r="C29" s="42">
        <v>15.19</v>
      </c>
      <c r="D29" s="42">
        <v>20.23</v>
      </c>
      <c r="E29" s="42">
        <v>27.04</v>
      </c>
      <c r="F29" s="42">
        <v>38.52</v>
      </c>
      <c r="G29" s="42">
        <v>64.8</v>
      </c>
      <c r="H29" s="34"/>
      <c r="I29" s="34" t="s">
        <v>42</v>
      </c>
      <c r="J29" s="36">
        <v>0.08769106999195493</v>
      </c>
      <c r="K29" s="36">
        <v>0.08345221112696148</v>
      </c>
      <c r="L29" s="36">
        <v>0.08763440860215048</v>
      </c>
      <c r="M29" s="36">
        <v>0.08769106999195493</v>
      </c>
      <c r="N29" s="36">
        <v>0.08507042253521135</v>
      </c>
      <c r="O29" s="36">
        <v>0.07355864811133198</v>
      </c>
    </row>
    <row r="30" spans="2:15" ht="15">
      <c r="B30" s="35"/>
      <c r="C30" s="35"/>
      <c r="D30" s="35"/>
      <c r="E30" s="35"/>
      <c r="F30" s="35"/>
      <c r="G30" s="35"/>
      <c r="H30" s="34"/>
      <c r="I30" s="34"/>
      <c r="J30" s="34"/>
      <c r="K30" s="34"/>
      <c r="L30" s="34"/>
      <c r="M30" s="34"/>
      <c r="N30" s="34"/>
      <c r="O30" s="34"/>
    </row>
    <row r="31" spans="2:15" ht="18">
      <c r="B31" s="45" t="s">
        <v>104</v>
      </c>
      <c r="C31" s="46"/>
      <c r="D31" s="35"/>
      <c r="E31" s="35"/>
      <c r="F31" s="35"/>
      <c r="G31" s="35"/>
      <c r="H31" s="34"/>
      <c r="I31" s="34"/>
      <c r="J31" s="34"/>
      <c r="K31" s="34"/>
      <c r="L31" s="34"/>
      <c r="M31" s="34"/>
      <c r="N31" s="34"/>
      <c r="O31" s="34"/>
    </row>
    <row r="32" spans="2:15" ht="15">
      <c r="B32" s="35"/>
      <c r="C32" s="35"/>
      <c r="D32" s="35"/>
      <c r="E32" s="35"/>
      <c r="F32" s="35"/>
      <c r="G32" s="35"/>
      <c r="H32" s="34"/>
      <c r="I32" s="34"/>
      <c r="J32" s="34"/>
      <c r="K32" s="34"/>
      <c r="L32" s="34"/>
      <c r="M32" s="34"/>
      <c r="N32" s="34"/>
      <c r="O32" s="34"/>
    </row>
    <row r="33" spans="2:15" ht="15.75">
      <c r="B33" s="35"/>
      <c r="C33" s="38" t="s">
        <v>45</v>
      </c>
      <c r="D33" s="35"/>
      <c r="E33" s="35"/>
      <c r="F33" s="35"/>
      <c r="G33" s="35"/>
      <c r="H33" s="34"/>
      <c r="I33" s="34"/>
      <c r="J33" s="37"/>
      <c r="K33" s="48" t="s">
        <v>45</v>
      </c>
      <c r="L33" s="37"/>
      <c r="M33" s="37"/>
      <c r="N33" s="37"/>
      <c r="O33" s="37"/>
    </row>
    <row r="34" spans="2:15" ht="15">
      <c r="B34" s="35"/>
      <c r="C34" s="35"/>
      <c r="D34" s="35"/>
      <c r="E34" s="35"/>
      <c r="F34" s="35"/>
      <c r="G34" s="35"/>
      <c r="H34" s="34"/>
      <c r="I34" s="34"/>
      <c r="J34" s="37"/>
      <c r="K34" s="37"/>
      <c r="L34" s="37"/>
      <c r="M34" s="37"/>
      <c r="N34" s="37"/>
      <c r="O34" s="37"/>
    </row>
    <row r="35" spans="1:15" ht="18">
      <c r="A35" s="9"/>
      <c r="B35" s="55" t="s">
        <v>60</v>
      </c>
      <c r="C35" s="39" t="s">
        <v>35</v>
      </c>
      <c r="D35" s="39" t="s">
        <v>36</v>
      </c>
      <c r="E35" s="39" t="s">
        <v>37</v>
      </c>
      <c r="F35" s="39" t="s">
        <v>38</v>
      </c>
      <c r="G35" s="39" t="s">
        <v>39</v>
      </c>
      <c r="H35" s="39"/>
      <c r="I35" s="39"/>
      <c r="J35" s="40" t="s">
        <v>40</v>
      </c>
      <c r="K35" s="39" t="s">
        <v>35</v>
      </c>
      <c r="L35" s="39" t="s">
        <v>36</v>
      </c>
      <c r="M35" s="39" t="s">
        <v>37</v>
      </c>
      <c r="N35" s="39" t="s">
        <v>38</v>
      </c>
      <c r="O35" s="39" t="s">
        <v>39</v>
      </c>
    </row>
    <row r="36" spans="1:15" ht="15">
      <c r="A36" s="5" t="s">
        <v>41</v>
      </c>
      <c r="B36" s="42"/>
      <c r="C36" s="42">
        <v>18.75</v>
      </c>
      <c r="D36" s="42">
        <v>24.88</v>
      </c>
      <c r="E36" s="42">
        <v>33.7</v>
      </c>
      <c r="F36" s="42">
        <v>50.14</v>
      </c>
      <c r="G36" s="43" t="s">
        <v>49</v>
      </c>
      <c r="H36" s="34"/>
      <c r="I36" s="34" t="s">
        <v>41</v>
      </c>
      <c r="J36" s="36"/>
      <c r="K36" s="36">
        <v>0.08444187391555819</v>
      </c>
      <c r="L36" s="36">
        <v>0.08979413053000442</v>
      </c>
      <c r="M36" s="36">
        <v>0.09061488673139173</v>
      </c>
      <c r="N36" s="36">
        <v>0.08153580672993962</v>
      </c>
      <c r="O36" s="43" t="s">
        <v>49</v>
      </c>
    </row>
    <row r="37" spans="1:15" ht="15">
      <c r="A37" s="5" t="s">
        <v>2</v>
      </c>
      <c r="B37" s="42">
        <v>38.8102</v>
      </c>
      <c r="C37" s="42">
        <v>15.7555</v>
      </c>
      <c r="D37" s="42">
        <v>21.655</v>
      </c>
      <c r="E37" s="42">
        <v>28.9255</v>
      </c>
      <c r="F37" s="42">
        <v>40.9683</v>
      </c>
      <c r="G37" s="42">
        <v>86.7562</v>
      </c>
      <c r="H37" s="34"/>
      <c r="I37" s="34" t="s">
        <v>2</v>
      </c>
      <c r="J37" s="36">
        <v>0.08450790812049405</v>
      </c>
      <c r="K37" s="36">
        <v>0.07760861238783107</v>
      </c>
      <c r="L37" s="36">
        <v>0.08797773300709916</v>
      </c>
      <c r="M37" s="36">
        <v>0.08990783514322098</v>
      </c>
      <c r="N37" s="36">
        <v>0.08692295447309771</v>
      </c>
      <c r="O37" s="36">
        <v>0.08211513131635682</v>
      </c>
    </row>
    <row r="38" spans="1:15" ht="15">
      <c r="A38" s="5" t="s">
        <v>42</v>
      </c>
      <c r="B38" s="35">
        <v>28.76</v>
      </c>
      <c r="C38" s="35">
        <v>15.98</v>
      </c>
      <c r="D38" s="35">
        <v>21.58</v>
      </c>
      <c r="E38" s="35">
        <v>28.76</v>
      </c>
      <c r="F38" s="35">
        <v>40.51</v>
      </c>
      <c r="G38" s="35">
        <v>67.39</v>
      </c>
      <c r="H38" s="34"/>
      <c r="I38" s="34" t="s">
        <v>42</v>
      </c>
      <c r="J38" s="36">
        <v>0.09063329541145243</v>
      </c>
      <c r="K38" s="36">
        <v>0.07900067521944631</v>
      </c>
      <c r="L38" s="36">
        <v>0.08825012607160868</v>
      </c>
      <c r="M38" s="36">
        <v>0.09021986353297963</v>
      </c>
      <c r="N38" s="36">
        <v>0.08780880773361965</v>
      </c>
      <c r="O38" s="36">
        <v>0.07445790816326534</v>
      </c>
    </row>
    <row r="39" spans="2:15" ht="18">
      <c r="B39" s="45"/>
      <c r="C39" s="46"/>
      <c r="D39" s="35"/>
      <c r="E39" s="35"/>
      <c r="F39" s="35"/>
      <c r="G39" s="35"/>
      <c r="H39" s="34"/>
      <c r="I39" s="34"/>
      <c r="J39" s="34"/>
      <c r="K39" s="34"/>
      <c r="L39" s="34"/>
      <c r="M39" s="34"/>
      <c r="N39" s="34"/>
      <c r="O39" s="34"/>
    </row>
    <row r="40" spans="2:7" ht="18">
      <c r="B40" s="56" t="s">
        <v>105</v>
      </c>
      <c r="C40" s="13"/>
      <c r="D40" s="12"/>
      <c r="E40" s="12"/>
      <c r="F40" s="12"/>
      <c r="G40" s="12"/>
    </row>
    <row r="42" spans="1:5" ht="15">
      <c r="A42" t="s">
        <v>50</v>
      </c>
      <c r="B42"/>
      <c r="C42"/>
      <c r="D42"/>
      <c r="E42"/>
    </row>
    <row r="43" spans="1:5" ht="15">
      <c r="A43" t="s">
        <v>23</v>
      </c>
      <c r="B43"/>
      <c r="C43"/>
      <c r="D43"/>
      <c r="E43"/>
    </row>
    <row r="44" spans="1:5" ht="15">
      <c r="A44" t="s">
        <v>24</v>
      </c>
      <c r="B44"/>
      <c r="C44"/>
      <c r="D44"/>
      <c r="E44"/>
    </row>
    <row r="45" spans="1:10" s="1" customFormat="1" ht="15">
      <c r="A45" s="34" t="s">
        <v>51</v>
      </c>
      <c r="H45" s="14"/>
      <c r="J45" s="25"/>
    </row>
    <row r="46" spans="1:5" ht="15">
      <c r="A46" t="s">
        <v>25</v>
      </c>
      <c r="B46"/>
      <c r="C46"/>
      <c r="D46"/>
      <c r="E46"/>
    </row>
    <row r="47" spans="1:5" ht="15">
      <c r="A47"/>
      <c r="B47"/>
      <c r="C47"/>
      <c r="D47"/>
      <c r="E47"/>
    </row>
    <row r="48" spans="1:5" ht="15">
      <c r="A48"/>
      <c r="B48"/>
      <c r="C48"/>
      <c r="D48"/>
      <c r="E48"/>
    </row>
    <row r="49" spans="1:5" ht="15">
      <c r="A49" s="3"/>
      <c r="B49"/>
      <c r="C49"/>
      <c r="D49"/>
      <c r="E49"/>
    </row>
  </sheetData>
  <sheetProtection/>
  <mergeCells count="1">
    <mergeCell ref="A2:O2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Employment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OEDStaff</dc:creator>
  <cp:keywords/>
  <dc:description/>
  <cp:lastModifiedBy>PENISTON Barbara E</cp:lastModifiedBy>
  <cp:lastPrinted>2008-08-14T22:43:49Z</cp:lastPrinted>
  <dcterms:created xsi:type="dcterms:W3CDTF">2003-04-16T14:39:41Z</dcterms:created>
  <dcterms:modified xsi:type="dcterms:W3CDTF">2021-07-03T17:41:19Z</dcterms:modified>
  <cp:category/>
  <cp:version/>
  <cp:contentType/>
  <cp:contentStatus/>
</cp:coreProperties>
</file>