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Annual'!$A$1:$L$35</definedName>
    <definedName name="_xlnm.Print_Area" localSheetId="1">'Table 2 Annual'!$A$1:$J$35</definedName>
    <definedName name="_xlnm.Print_Area" localSheetId="2">'Table 3 Annual'!$A$1:$K$35</definedName>
    <definedName name="_xlnm.Print_Area" localSheetId="3">'Table 4 Annual'!$A$1:$L$27</definedName>
    <definedName name="_xlnm.Print_Area" localSheetId="4">'Table 5 Annual'!$A$1:$J$28</definedName>
    <definedName name="_xlnm.Print_Area" localSheetId="5">'Table 6 Annual'!$A$1:$J$27</definedName>
    <definedName name="_xlnm.Print_Area" localSheetId="8">'Table 9 Annual'!$A$1:$O$46</definedName>
  </definedNames>
  <calcPr calcMode="manual" fullCalcOnLoad="1"/>
</workbook>
</file>

<file path=xl/sharedStrings.xml><?xml version="1.0" encoding="utf-8"?>
<sst xmlns="http://schemas.openxmlformats.org/spreadsheetml/2006/main" count="426" uniqueCount="108">
  <si>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</si>
  <si>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</si>
  <si>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</si>
  <si>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</si>
  <si>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</si>
  <si>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</si>
  <si>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</si>
  <si>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</si>
  <si>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</si>
  <si>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</si>
  <si>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</si>
  <si>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</si>
  <si>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</si>
  <si>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</si>
  <si>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</si>
  <si>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</si>
  <si>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</si>
  <si>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</si>
  <si>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</si>
  <si>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</si>
  <si>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</si>
  <si>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</si>
  <si>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</si>
  <si>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</si>
  <si>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</si>
  <si>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</si>
  <si>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</si>
  <si>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</si>
  <si>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</si>
  <si>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</si>
  <si>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</si>
  <si>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</si>
  <si>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</si>
  <si>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</si>
  <si>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</si>
  <si>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</si>
  <si>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</si>
  <si>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</si>
  <si>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</si>
  <si>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</si>
  <si>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</si>
  <si>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</si>
  <si>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</si>
  <si>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</si>
  <si>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</si>
  <si>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</si>
  <si>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</si>
  <si>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</si>
  <si>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</si>
  <si>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</si>
  <si>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</si>
  <si>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</si>
  <si>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</si>
  <si>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</si>
  <si>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</si>
  <si>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</si>
  <si>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</si>
  <si>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</si>
  <si>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</si>
  <si>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</si>
  <si>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</si>
  <si>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</si>
  <si>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</si>
  <si>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</si>
  <si>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</si>
  <si>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</si>
  <si>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</si>
  <si>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</si>
  <si>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</si>
  <si>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</si>
  <si>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</si>
  <si>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$7.25/hr (Federal minimum wage) calculated</t>
  </si>
  <si>
    <t>$50.00 - $59.99</t>
  </si>
  <si>
    <t>$60.00 or more</t>
  </si>
  <si>
    <t>Under $10.00</t>
  </si>
  <si>
    <t>Private Educational Services</t>
  </si>
  <si>
    <t>Health Care &amp; Social Assistance</t>
  </si>
  <si>
    <t>State Government</t>
  </si>
  <si>
    <t>Local Government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</si>
  <si>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One or more quarter's employment with an employer during the year.</t>
    </r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</si>
  <si>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</si>
  <si>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</si>
  <si>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</si>
  <si>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</si>
  <si>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</si>
  <si>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Table 1:  Oregon - Number of Jobs by Hourly Wage Level and Broad Industry - 2017*</t>
  </si>
  <si>
    <t>Table 2:  Oregon - Fraction of Jobs by Broad Industry by Hourly Wage Level - 2017*</t>
  </si>
  <si>
    <t>Table 3:  Oregon - Fraction of Jobs by Hourly Wage Level by Broad Industry - 2017*</t>
  </si>
  <si>
    <t>Table 4:  Oregon - Number of Jobs by Hourly Wage Level and Firm Size Class - 2017*</t>
  </si>
  <si>
    <t>Table 5:  Oregon - Fraction of Jobs by Firm Size Class by Hourly Wage Level - 2017*</t>
  </si>
  <si>
    <t>Table 6:  Oregon - Fraction of Jobs by Hourly Wage Level by Firm Size Class - 2017*</t>
  </si>
  <si>
    <t>Table 7:  Oregon - Unemployment Insurance Wage Record Summary Statistics - 2017</t>
  </si>
  <si>
    <t>Workers in Oregon's workforce in 2017 who:</t>
  </si>
  <si>
    <t>- did not work in Oregon in 2016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</si>
  <si>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Did not work in Oregon in 2016, but have worked in Oregon at some point since 1990.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</si>
  <si>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Of SSNs who worked in Oregon in 2017.</t>
    </r>
  </si>
  <si>
    <r>
      <t>1</t>
    </r>
    <r>
      <rPr>
        <sz val="12"/>
        <rFont val="Arial"/>
        <family val="2"/>
      </rPr>
      <t>2,261,376 SSNs</t>
    </r>
  </si>
  <si>
    <r>
      <t>3</t>
    </r>
    <r>
      <rPr>
        <sz val="12"/>
        <rFont val="Arial"/>
        <family val="2"/>
      </rPr>
      <t>1,178,003 SSNs</t>
    </r>
  </si>
  <si>
    <r>
      <t>4</t>
    </r>
    <r>
      <rPr>
        <sz val="12"/>
        <rFont val="Arial"/>
        <family val="2"/>
      </rPr>
      <t>901,061 SSNs</t>
    </r>
  </si>
  <si>
    <t>Table 8:  Oregon - Annual Wages by Quintile and Hours Worked - 2017</t>
  </si>
  <si>
    <t>2017 Wages</t>
  </si>
  <si>
    <r>
      <t>2</t>
    </r>
    <r>
      <rPr>
        <sz val="12"/>
        <rFont val="Arial"/>
        <family val="2"/>
      </rPr>
      <t>1,555,182 SSNs</t>
    </r>
  </si>
  <si>
    <t>Table 9:  Oregon - Annual Hourly Wages by Quintile and Hours Worked - 2017</t>
  </si>
  <si>
    <t>2017 Hourly Wages</t>
  </si>
  <si>
    <r>
      <t>1</t>
    </r>
    <r>
      <rPr>
        <sz val="12"/>
        <rFont val="Arial"/>
        <family val="2"/>
      </rPr>
      <t>2,228,738 SSNs</t>
    </r>
  </si>
  <si>
    <r>
      <t>2</t>
    </r>
    <r>
      <rPr>
        <sz val="12"/>
        <rFont val="Arial"/>
        <family val="2"/>
      </rPr>
      <t>1,488,059 SSNs</t>
    </r>
  </si>
  <si>
    <r>
      <t>3</t>
    </r>
    <r>
      <rPr>
        <sz val="12"/>
        <rFont val="Arial"/>
        <family val="2"/>
      </rPr>
      <t>1,162,697 SSNs</t>
    </r>
  </si>
  <si>
    <r>
      <t>4</t>
    </r>
    <r>
      <rPr>
        <sz val="12"/>
        <rFont val="Arial"/>
        <family val="2"/>
      </rPr>
      <t>888,713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</si>
</sst>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4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right"/>
    </xf>
    <xf numFmtId="169" fontId="5" fillId="0" borderId="11" xfId="57" applyNumberFormat="1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center"/>
    </xf>
    <xf numFmtId="174" fontId="5" fillId="0" borderId="13" xfId="4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right"/>
    </xf>
    <xf numFmtId="169" fontId="5" fillId="0" borderId="14" xfId="57" applyNumberFormat="1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133350</xdr:rowOff>
    </xdr:from>
    <xdr:to>
      <xdr:col>9</xdr:col>
      <xdr:colOff>0</xdr:colOff>
      <xdr:row>5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277600" y="333375"/>
          <a:ext cx="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37"/>
  <sheetViews>
    <sheetView showGridLines="0" tabSelected="1" zoomScale="75" zoomScaleNormal="75" zoomScalePageLayoutView="0" workbookViewId="0" topLeftCell="A1">
      <selection activeCell="A1" sqref="A1:L1"/>
    </sheetView>
  </sheetViews>
  <sheetFormatPr defaultColWidth="8.88671875" defaultRowHeight="15"/>
  <cols>
    <col min="1" max="1" width="34.99609375" style="1" customWidth="1"/>
    <col min="2" max="10" width="8.88671875" style="1" customWidth="1"/>
    <col min="11" max="11" width="1.88671875" style="1" customWidth="1"/>
    <col min="12" max="16384" width="8.88671875" style="1" customWidth="1"/>
  </cols>
  <sheetData>
    <row r="1" spans="1:12" ht="15.75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spans="2:12" ht="15.75">
      <c r="B3" s="92" t="s">
        <v>66</v>
      </c>
      <c r="C3" s="92"/>
      <c r="D3" s="92"/>
      <c r="E3" s="92"/>
      <c r="F3" s="92"/>
      <c r="G3" s="92"/>
      <c r="H3" s="92"/>
      <c r="I3" s="92"/>
      <c r="J3" s="92"/>
      <c r="K3" s="29"/>
      <c r="L3" s="29"/>
    </row>
    <row r="4" spans="2:12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  <c r="K4" s="31"/>
      <c r="L4" s="70" t="s">
        <v>43</v>
      </c>
    </row>
    <row r="5" spans="1:12" ht="15">
      <c r="A5" s="1" t="s">
        <v>21</v>
      </c>
      <c r="B5" s="27">
        <v>134016</v>
      </c>
      <c r="C5" s="27">
        <v>1130470</v>
      </c>
      <c r="D5" s="27">
        <v>557954</v>
      </c>
      <c r="E5" s="27">
        <v>545775</v>
      </c>
      <c r="F5" s="27">
        <v>263873</v>
      </c>
      <c r="G5" s="27">
        <v>160778</v>
      </c>
      <c r="H5" s="27">
        <v>96020</v>
      </c>
      <c r="I5" s="27">
        <v>181704</v>
      </c>
      <c r="J5" s="27">
        <v>3070590</v>
      </c>
      <c r="K5" s="27"/>
      <c r="L5" s="28">
        <v>17.03</v>
      </c>
    </row>
    <row r="6" spans="2:12" ht="15"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">
      <c r="A7" s="1" t="s">
        <v>10</v>
      </c>
      <c r="B7" s="27">
        <v>5445</v>
      </c>
      <c r="C7" s="27">
        <v>82154</v>
      </c>
      <c r="D7" s="27">
        <v>31744</v>
      </c>
      <c r="E7" s="27">
        <v>23220</v>
      </c>
      <c r="F7" s="27">
        <v>5408</v>
      </c>
      <c r="G7" s="27">
        <v>1796</v>
      </c>
      <c r="H7" s="27">
        <v>887</v>
      </c>
      <c r="I7" s="27">
        <v>1786</v>
      </c>
      <c r="J7" s="27">
        <v>152440</v>
      </c>
      <c r="K7" s="27"/>
      <c r="L7" s="28">
        <v>13.78</v>
      </c>
    </row>
    <row r="8" spans="1:12" ht="15">
      <c r="A8" s="1" t="s">
        <v>11</v>
      </c>
      <c r="B8" s="27">
        <v>1277</v>
      </c>
      <c r="C8" s="27">
        <v>27917</v>
      </c>
      <c r="D8" s="27">
        <v>39461</v>
      </c>
      <c r="E8" s="27">
        <v>45035</v>
      </c>
      <c r="F8" s="27">
        <v>29614</v>
      </c>
      <c r="G8" s="27">
        <v>18000</v>
      </c>
      <c r="H8" s="27">
        <v>6271</v>
      </c>
      <c r="I8" s="27">
        <v>6688</v>
      </c>
      <c r="J8" s="27">
        <v>174263</v>
      </c>
      <c r="K8" s="27"/>
      <c r="L8" s="28">
        <v>23.28</v>
      </c>
    </row>
    <row r="9" spans="1:12" ht="15">
      <c r="A9" s="1" t="s">
        <v>12</v>
      </c>
      <c r="B9" s="27">
        <v>3889</v>
      </c>
      <c r="C9" s="27">
        <v>68241</v>
      </c>
      <c r="D9" s="27">
        <v>56112</v>
      </c>
      <c r="E9" s="27">
        <v>60418</v>
      </c>
      <c r="F9" s="27">
        <v>25890</v>
      </c>
      <c r="G9" s="27">
        <v>15123</v>
      </c>
      <c r="H9" s="27">
        <v>9595</v>
      </c>
      <c r="I9" s="27">
        <v>25885</v>
      </c>
      <c r="J9" s="27">
        <v>265153</v>
      </c>
      <c r="K9" s="27"/>
      <c r="L9" s="28">
        <v>20.45</v>
      </c>
    </row>
    <row r="10" spans="1:12" ht="15">
      <c r="A10" s="1" t="s">
        <v>13</v>
      </c>
      <c r="B10" s="27">
        <v>2102</v>
      </c>
      <c r="C10" s="27">
        <v>25980</v>
      </c>
      <c r="D10" s="27">
        <v>21999</v>
      </c>
      <c r="E10" s="27">
        <v>26631</v>
      </c>
      <c r="F10" s="27">
        <v>12299</v>
      </c>
      <c r="G10" s="27">
        <v>7129</v>
      </c>
      <c r="H10" s="27">
        <v>4724</v>
      </c>
      <c r="I10" s="27">
        <v>13117</v>
      </c>
      <c r="J10" s="27">
        <v>113981</v>
      </c>
      <c r="K10" s="27"/>
      <c r="L10" s="28">
        <v>22.05</v>
      </c>
    </row>
    <row r="11" spans="1:12" ht="15">
      <c r="A11" s="1" t="s">
        <v>14</v>
      </c>
      <c r="B11" s="27">
        <v>29257</v>
      </c>
      <c r="C11" s="27">
        <v>217906</v>
      </c>
      <c r="D11" s="27">
        <v>58742</v>
      </c>
      <c r="E11" s="27">
        <v>37699</v>
      </c>
      <c r="F11" s="27">
        <v>12690</v>
      </c>
      <c r="G11" s="27">
        <v>4907</v>
      </c>
      <c r="H11" s="27">
        <v>2957</v>
      </c>
      <c r="I11" s="27">
        <v>7520</v>
      </c>
      <c r="J11" s="27">
        <v>371678</v>
      </c>
      <c r="K11" s="27"/>
      <c r="L11" s="28">
        <v>12.54</v>
      </c>
    </row>
    <row r="12" spans="1:12" ht="15">
      <c r="A12" s="1" t="s">
        <v>20</v>
      </c>
      <c r="B12" s="27">
        <v>1477</v>
      </c>
      <c r="C12" s="27">
        <v>24773</v>
      </c>
      <c r="D12" s="27">
        <v>20364</v>
      </c>
      <c r="E12" s="27">
        <v>20670</v>
      </c>
      <c r="F12" s="27">
        <v>8133</v>
      </c>
      <c r="G12" s="27">
        <v>5026</v>
      </c>
      <c r="H12" s="27">
        <v>3041</v>
      </c>
      <c r="I12" s="27">
        <v>6488</v>
      </c>
      <c r="J12" s="27">
        <v>89972</v>
      </c>
      <c r="K12" s="27"/>
      <c r="L12" s="28">
        <v>19.54</v>
      </c>
    </row>
    <row r="13" spans="1:12" ht="15">
      <c r="A13" s="1" t="s">
        <v>15</v>
      </c>
      <c r="B13" s="27">
        <v>1215</v>
      </c>
      <c r="C13" s="27">
        <v>9603</v>
      </c>
      <c r="D13" s="27">
        <v>6102</v>
      </c>
      <c r="E13" s="27">
        <v>10645</v>
      </c>
      <c r="F13" s="27">
        <v>7532</v>
      </c>
      <c r="G13" s="27">
        <v>5571</v>
      </c>
      <c r="H13" s="27">
        <v>3783</v>
      </c>
      <c r="I13" s="27">
        <v>9551</v>
      </c>
      <c r="J13" s="27">
        <v>54002</v>
      </c>
      <c r="K13" s="27"/>
      <c r="L13" s="28">
        <v>29.425</v>
      </c>
    </row>
    <row r="14" spans="1:12" ht="15">
      <c r="A14" s="1" t="s">
        <v>16</v>
      </c>
      <c r="B14" s="27">
        <v>1594</v>
      </c>
      <c r="C14" s="27">
        <v>22251</v>
      </c>
      <c r="D14" s="27">
        <v>25510</v>
      </c>
      <c r="E14" s="27">
        <v>28739</v>
      </c>
      <c r="F14" s="27">
        <v>13910</v>
      </c>
      <c r="G14" s="27">
        <v>8212</v>
      </c>
      <c r="H14" s="27">
        <v>5046</v>
      </c>
      <c r="I14" s="27">
        <v>12831</v>
      </c>
      <c r="J14" s="27">
        <v>118093</v>
      </c>
      <c r="K14" s="27"/>
      <c r="L14" s="28">
        <v>22.56</v>
      </c>
    </row>
    <row r="15" spans="1:12" ht="15">
      <c r="A15" s="1" t="s">
        <v>17</v>
      </c>
      <c r="B15" s="27">
        <v>14496</v>
      </c>
      <c r="C15" s="27">
        <v>169900</v>
      </c>
      <c r="D15" s="27">
        <v>72005</v>
      </c>
      <c r="E15" s="27">
        <v>67465</v>
      </c>
      <c r="F15" s="27">
        <v>36901</v>
      </c>
      <c r="G15" s="27">
        <v>23082</v>
      </c>
      <c r="H15" s="27">
        <v>16061</v>
      </c>
      <c r="I15" s="27">
        <v>36541</v>
      </c>
      <c r="J15" s="27">
        <v>436451</v>
      </c>
      <c r="K15" s="27"/>
      <c r="L15" s="28">
        <v>16.83</v>
      </c>
    </row>
    <row r="16" spans="1:12" ht="15">
      <c r="A16" s="1" t="s">
        <v>75</v>
      </c>
      <c r="B16" s="27">
        <v>1877</v>
      </c>
      <c r="C16" s="27">
        <v>13309</v>
      </c>
      <c r="D16" s="27">
        <v>9777</v>
      </c>
      <c r="E16" s="27">
        <v>11848</v>
      </c>
      <c r="F16" s="27">
        <v>5848</v>
      </c>
      <c r="G16" s="27">
        <v>2869</v>
      </c>
      <c r="H16" s="27">
        <v>1595</v>
      </c>
      <c r="I16" s="27">
        <v>2139</v>
      </c>
      <c r="J16" s="27">
        <v>49262</v>
      </c>
      <c r="K16" s="27"/>
      <c r="L16" s="28">
        <v>19.82</v>
      </c>
    </row>
    <row r="17" spans="1:12" ht="15">
      <c r="A17" s="1" t="s">
        <v>76</v>
      </c>
      <c r="B17" s="27">
        <v>8511</v>
      </c>
      <c r="C17" s="27">
        <v>116601</v>
      </c>
      <c r="D17" s="27">
        <v>70089</v>
      </c>
      <c r="E17" s="27">
        <v>63892</v>
      </c>
      <c r="F17" s="27">
        <v>31308</v>
      </c>
      <c r="G17" s="27">
        <v>22509</v>
      </c>
      <c r="H17" s="27">
        <v>16792</v>
      </c>
      <c r="I17" s="27">
        <v>32071</v>
      </c>
      <c r="J17" s="27">
        <v>361773</v>
      </c>
      <c r="K17" s="27"/>
      <c r="L17" s="28">
        <v>18.73</v>
      </c>
    </row>
    <row r="18" spans="1:12" ht="15">
      <c r="A18" s="1" t="s">
        <v>18</v>
      </c>
      <c r="B18" s="27">
        <v>52264</v>
      </c>
      <c r="C18" s="27">
        <v>248795</v>
      </c>
      <c r="D18" s="27">
        <v>58420</v>
      </c>
      <c r="E18" s="27">
        <v>41721</v>
      </c>
      <c r="F18" s="27">
        <v>9173</v>
      </c>
      <c r="G18" s="27">
        <v>2746</v>
      </c>
      <c r="H18" s="27">
        <v>1330</v>
      </c>
      <c r="I18" s="27">
        <v>3685</v>
      </c>
      <c r="J18" s="27">
        <v>418134</v>
      </c>
      <c r="K18" s="27"/>
      <c r="L18" s="28">
        <v>11.97</v>
      </c>
    </row>
    <row r="19" spans="1:12" ht="15">
      <c r="A19" s="1" t="s">
        <v>19</v>
      </c>
      <c r="B19" s="27">
        <v>5634</v>
      </c>
      <c r="C19" s="27">
        <v>51423</v>
      </c>
      <c r="D19" s="27">
        <v>24521</v>
      </c>
      <c r="E19" s="27">
        <v>20290</v>
      </c>
      <c r="F19" s="27">
        <v>7872</v>
      </c>
      <c r="G19" s="27">
        <v>3701</v>
      </c>
      <c r="H19" s="27">
        <v>2022</v>
      </c>
      <c r="I19" s="27">
        <v>3443</v>
      </c>
      <c r="J19" s="27">
        <v>118906</v>
      </c>
      <c r="K19" s="27"/>
      <c r="L19" s="28">
        <v>15.2</v>
      </c>
    </row>
    <row r="20" spans="1:12" ht="15">
      <c r="A20" s="1" t="s">
        <v>77</v>
      </c>
      <c r="B20" s="27">
        <v>50</v>
      </c>
      <c r="C20" s="27">
        <v>3833</v>
      </c>
      <c r="D20" s="27">
        <v>23955</v>
      </c>
      <c r="E20" s="27">
        <v>16941</v>
      </c>
      <c r="F20" s="27">
        <v>12962</v>
      </c>
      <c r="G20" s="27">
        <v>7827</v>
      </c>
      <c r="H20" s="27">
        <v>3316</v>
      </c>
      <c r="I20" s="27">
        <v>2202</v>
      </c>
      <c r="J20" s="27">
        <v>71086</v>
      </c>
      <c r="K20" s="27"/>
      <c r="L20" s="28">
        <v>24.17</v>
      </c>
    </row>
    <row r="21" spans="1:12" ht="15">
      <c r="A21" s="1" t="s">
        <v>78</v>
      </c>
      <c r="B21" s="27">
        <v>4842</v>
      </c>
      <c r="C21" s="27">
        <v>47004</v>
      </c>
      <c r="D21" s="27">
        <v>38638</v>
      </c>
      <c r="E21" s="27">
        <v>70049</v>
      </c>
      <c r="F21" s="27">
        <v>44093</v>
      </c>
      <c r="G21" s="27">
        <v>32084</v>
      </c>
      <c r="H21" s="27">
        <v>18451</v>
      </c>
      <c r="I21" s="27">
        <v>17452</v>
      </c>
      <c r="J21" s="27">
        <v>272613</v>
      </c>
      <c r="K21" s="27"/>
      <c r="L21" s="28">
        <v>25.67</v>
      </c>
    </row>
    <row r="22" spans="1:12" ht="15">
      <c r="A22" s="1" t="s">
        <v>41</v>
      </c>
      <c r="B22" s="27">
        <v>86</v>
      </c>
      <c r="C22" s="27">
        <v>780</v>
      </c>
      <c r="D22" s="27">
        <v>515</v>
      </c>
      <c r="E22" s="27">
        <v>512</v>
      </c>
      <c r="F22" s="27">
        <v>240</v>
      </c>
      <c r="G22" s="27">
        <v>196</v>
      </c>
      <c r="H22" s="27">
        <v>149</v>
      </c>
      <c r="I22" s="27">
        <v>305</v>
      </c>
      <c r="J22" s="27">
        <v>2783</v>
      </c>
      <c r="K22" s="27"/>
      <c r="L22" s="28">
        <v>20</v>
      </c>
    </row>
    <row r="23" spans="2:11" ht="1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7" ht="15">
      <c r="A24" s="1" t="s">
        <v>64</v>
      </c>
      <c r="G24" s="55"/>
    </row>
    <row r="25" spans="1:9" ht="15">
      <c r="A25" s="1" t="s">
        <v>65</v>
      </c>
      <c r="G25" s="27"/>
      <c r="I25" s="46"/>
    </row>
    <row r="26" spans="7:9" ht="15">
      <c r="G26" s="27"/>
      <c r="I26" s="46"/>
    </row>
    <row r="27" spans="1:9" ht="15">
      <c r="A27" s="1" t="s">
        <v>37</v>
      </c>
      <c r="G27" s="27"/>
      <c r="I27" s="46"/>
    </row>
    <row r="28" spans="1:9" ht="15">
      <c r="A28" s="1" t="s">
        <v>34</v>
      </c>
      <c r="G28" s="27"/>
      <c r="I28" s="46"/>
    </row>
    <row r="29" spans="1:9" ht="15">
      <c r="A29" s="1" t="s">
        <v>35</v>
      </c>
      <c r="G29" s="27"/>
      <c r="I29" s="46"/>
    </row>
    <row r="30" spans="1:9" ht="15">
      <c r="A30" s="55" t="s">
        <v>71</v>
      </c>
      <c r="G30" s="27"/>
      <c r="I30" s="46"/>
    </row>
    <row r="31" spans="1:9" ht="15">
      <c r="A31" s="1" t="s">
        <v>36</v>
      </c>
      <c r="G31" s="27"/>
      <c r="I31" s="46"/>
    </row>
    <row r="32" spans="7:9" ht="15">
      <c r="G32" s="27"/>
      <c r="I32" s="46"/>
    </row>
    <row r="33" spans="7:9" ht="15">
      <c r="G33" s="27"/>
      <c r="I33" s="46"/>
    </row>
    <row r="34" spans="1:9" ht="15">
      <c r="A34" s="32" t="s">
        <v>42</v>
      </c>
      <c r="G34" s="27"/>
      <c r="I34" s="46"/>
    </row>
    <row r="35" spans="7:9" ht="15">
      <c r="G35" s="27"/>
      <c r="I35" s="46"/>
    </row>
    <row r="36" spans="7:9" ht="15">
      <c r="G36" s="27"/>
      <c r="I36" s="46"/>
    </row>
    <row r="37" spans="7:9" ht="15">
      <c r="G37" s="27"/>
      <c r="I37" s="46"/>
    </row>
  </sheetData>
  <sheetProtection/>
  <mergeCells count="2">
    <mergeCell ref="A1:L1"/>
    <mergeCell ref="B3:J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34"/>
  <sheetViews>
    <sheetView showGridLines="0" zoomScale="75" zoomScaleNormal="75" zoomScalePageLayoutView="0" workbookViewId="0" topLeftCell="A1">
      <selection activeCell="A1" sqref="A1:J1"/>
    </sheetView>
  </sheetViews>
  <sheetFormatPr defaultColWidth="8.88671875" defaultRowHeight="15"/>
  <cols>
    <col min="1" max="1" width="34.99609375" style="0" customWidth="1"/>
  </cols>
  <sheetData>
    <row r="1" spans="1:10" ht="15.75">
      <c r="A1" s="93" t="s">
        <v>86</v>
      </c>
      <c r="B1" s="94"/>
      <c r="C1" s="94"/>
      <c r="D1" s="94"/>
      <c r="E1" s="94"/>
      <c r="F1" s="94"/>
      <c r="G1" s="94"/>
      <c r="H1" s="94"/>
      <c r="I1" s="94"/>
      <c r="J1" s="94"/>
    </row>
    <row r="3" spans="2:10" ht="15.75">
      <c r="B3" s="95" t="s">
        <v>66</v>
      </c>
      <c r="C3" s="95"/>
      <c r="D3" s="95"/>
      <c r="E3" s="95"/>
      <c r="F3" s="95"/>
      <c r="G3" s="95"/>
      <c r="H3" s="95"/>
      <c r="I3" s="95"/>
      <c r="J3" s="95"/>
    </row>
    <row r="4" spans="2:10" ht="31.5">
      <c r="B4" s="88" t="s">
        <v>74</v>
      </c>
      <c r="C4" s="18" t="s">
        <v>29</v>
      </c>
      <c r="D4" s="18" t="s">
        <v>30</v>
      </c>
      <c r="E4" s="18" t="s">
        <v>38</v>
      </c>
      <c r="F4" s="18" t="s">
        <v>39</v>
      </c>
      <c r="G4" s="18" t="s">
        <v>40</v>
      </c>
      <c r="H4" s="18" t="s">
        <v>72</v>
      </c>
      <c r="I4" s="18" t="s">
        <v>73</v>
      </c>
      <c r="J4" s="18" t="s">
        <v>5</v>
      </c>
    </row>
    <row r="5" spans="1:10" ht="15">
      <c r="A5" t="s">
        <v>21</v>
      </c>
      <c r="B5" s="46">
        <f>'Table 1 Annual'!B5/'Table 1 Annual'!$J5</f>
        <v>0.04364503238791242</v>
      </c>
      <c r="C5" s="46">
        <f>'Table 1 Annual'!C5/'Table 1 Annual'!$J5</f>
        <v>0.36816051638284497</v>
      </c>
      <c r="D5" s="46">
        <f>'Table 1 Annual'!D5/'Table 1 Annual'!$J5</f>
        <v>0.18170905265763257</v>
      </c>
      <c r="E5" s="46">
        <f>'Table 1 Annual'!E5/'Table 1 Annual'!$J5</f>
        <v>0.177742713940969</v>
      </c>
      <c r="F5" s="46">
        <f>'Table 1 Annual'!F5/'Table 1 Annual'!$J5</f>
        <v>0.08593560195271918</v>
      </c>
      <c r="G5" s="46">
        <f>'Table 1 Annual'!G5/'Table 1 Annual'!$J5</f>
        <v>0.0523606212486851</v>
      </c>
      <c r="H5" s="46">
        <f>'Table 1 Annual'!H5/'Table 1 Annual'!$J5</f>
        <v>0.03127086325429315</v>
      </c>
      <c r="I5" s="46">
        <f>'Table 1 Annual'!I5/'Table 1 Annual'!$J5</f>
        <v>0.059175598174943576</v>
      </c>
      <c r="J5" s="46">
        <f>'Table 1 Annual'!J5/'Table 1 Annual'!$J5</f>
        <v>1</v>
      </c>
    </row>
    <row r="6" spans="2:10" ht="15">
      <c r="B6" s="46"/>
      <c r="C6" s="46"/>
      <c r="D6" s="46"/>
      <c r="E6" s="46"/>
      <c r="F6" s="46"/>
      <c r="G6" s="46"/>
      <c r="H6" s="46"/>
      <c r="I6" s="46"/>
      <c r="J6" s="46"/>
    </row>
    <row r="7" spans="1:12" ht="15">
      <c r="A7" s="1" t="s">
        <v>10</v>
      </c>
      <c r="B7" s="46">
        <f>'Table 1 Annual'!B7/'Table 1 Annual'!$J7</f>
        <v>0.03571897139858305</v>
      </c>
      <c r="C7" s="46">
        <f>'Table 1 Annual'!C7/'Table 1 Annual'!$J7</f>
        <v>0.5389267908685385</v>
      </c>
      <c r="D7" s="46">
        <f>'Table 1 Annual'!D7/'Table 1 Annual'!$J7</f>
        <v>0.20823930726843348</v>
      </c>
      <c r="E7" s="46">
        <f>'Table 1 Annual'!E7/'Table 1 Annual'!$J7</f>
        <v>0.15232222513775912</v>
      </c>
      <c r="F7" s="46">
        <f>'Table 1 Annual'!F7/'Table 1 Annual'!$J7</f>
        <v>0.035476252951981105</v>
      </c>
      <c r="G7" s="46">
        <f>'Table 1 Annual'!G7/'Table 1 Annual'!$J7</f>
        <v>0.011781684597218577</v>
      </c>
      <c r="H7" s="46">
        <f>'Table 1 Annual'!H7/'Table 1 Annual'!$J7</f>
        <v>0.005818682760430334</v>
      </c>
      <c r="I7" s="46">
        <f>'Table 1 Annual'!I7/'Table 1 Annual'!$J7</f>
        <v>0.01171608501705589</v>
      </c>
      <c r="J7" s="46">
        <f>'Table 1 Annual'!J7/'Table 1 Annual'!$J7</f>
        <v>1</v>
      </c>
      <c r="L7" s="10"/>
    </row>
    <row r="8" spans="1:12" ht="15">
      <c r="A8" s="1" t="s">
        <v>11</v>
      </c>
      <c r="B8" s="46">
        <f>'Table 1 Annual'!B8/'Table 1 Annual'!$J8</f>
        <v>0.00732800422350126</v>
      </c>
      <c r="C8" s="46">
        <f>'Table 1 Annual'!C8/'Table 1 Annual'!$J8</f>
        <v>0.1602003867717186</v>
      </c>
      <c r="D8" s="46">
        <f>'Table 1 Annual'!D8/'Table 1 Annual'!$J8</f>
        <v>0.22644508587594614</v>
      </c>
      <c r="E8" s="46">
        <f>'Table 1 Annual'!E8/'Table 1 Annual'!$J8</f>
        <v>0.2584312217739853</v>
      </c>
      <c r="F8" s="46">
        <f>'Table 1 Annual'!F8/'Table 1 Annual'!$J8</f>
        <v>0.1699385411705296</v>
      </c>
      <c r="G8" s="46">
        <f>'Table 1 Annual'!G8/'Table 1 Annual'!$J8</f>
        <v>0.10329215037041713</v>
      </c>
      <c r="H8" s="46">
        <f>'Table 1 Annual'!H8/'Table 1 Annual'!$J8</f>
        <v>0.035985837498493656</v>
      </c>
      <c r="I8" s="46">
        <f>'Table 1 Annual'!I8/'Table 1 Annual'!$J8</f>
        <v>0.03837877231540832</v>
      </c>
      <c r="J8" s="46">
        <f>'Table 1 Annual'!J8/'Table 1 Annual'!$J8</f>
        <v>1</v>
      </c>
      <c r="L8" s="10"/>
    </row>
    <row r="9" spans="1:12" ht="15">
      <c r="A9" s="1" t="s">
        <v>12</v>
      </c>
      <c r="B9" s="46">
        <f>'Table 1 Annual'!B9/'Table 1 Annual'!$J9</f>
        <v>0.014667003579065672</v>
      </c>
      <c r="C9" s="46">
        <f>'Table 1 Annual'!C9/'Table 1 Annual'!$J9</f>
        <v>0.2573646159010081</v>
      </c>
      <c r="D9" s="46">
        <f>'Table 1 Annual'!D9/'Table 1 Annual'!$J9</f>
        <v>0.21162121492119645</v>
      </c>
      <c r="E9" s="46">
        <f>'Table 1 Annual'!E9/'Table 1 Annual'!$J9</f>
        <v>0.22786089540755713</v>
      </c>
      <c r="F9" s="46">
        <f>'Table 1 Annual'!F9/'Table 1 Annual'!$J9</f>
        <v>0.09764173892054775</v>
      </c>
      <c r="G9" s="46">
        <f>'Table 1 Annual'!G9/'Table 1 Annual'!$J9</f>
        <v>0.0570349948897429</v>
      </c>
      <c r="H9" s="46">
        <f>'Table 1 Annual'!H9/'Table 1 Annual'!$J9</f>
        <v>0.03618665449759196</v>
      </c>
      <c r="I9" s="46">
        <f>'Table 1 Annual'!I9/'Table 1 Annual'!$J9</f>
        <v>0.09762288188329002</v>
      </c>
      <c r="J9" s="46">
        <f>'Table 1 Annual'!J9/'Table 1 Annual'!$J9</f>
        <v>1</v>
      </c>
      <c r="L9" s="10"/>
    </row>
    <row r="10" spans="1:12" ht="15">
      <c r="A10" s="1" t="s">
        <v>13</v>
      </c>
      <c r="B10" s="46">
        <f>'Table 1 Annual'!B10/'Table 1 Annual'!$J10</f>
        <v>0.018441670102911888</v>
      </c>
      <c r="C10" s="46">
        <f>'Table 1 Annual'!C10/'Table 1 Annual'!$J10</f>
        <v>0.2279327256297102</v>
      </c>
      <c r="D10" s="46">
        <f>'Table 1 Annual'!D10/'Table 1 Annual'!$J10</f>
        <v>0.19300585185250174</v>
      </c>
      <c r="E10" s="46">
        <f>'Table 1 Annual'!E10/'Table 1 Annual'!$J10</f>
        <v>0.23364420385853782</v>
      </c>
      <c r="F10" s="46">
        <f>'Table 1 Annual'!F10/'Table 1 Annual'!$J10</f>
        <v>0.10790394890376466</v>
      </c>
      <c r="G10" s="46">
        <f>'Table 1 Annual'!G10/'Table 1 Annual'!$J10</f>
        <v>0.06254551197129346</v>
      </c>
      <c r="H10" s="46">
        <f>'Table 1 Annual'!H10/'Table 1 Annual'!$J10</f>
        <v>0.04144550407524061</v>
      </c>
      <c r="I10" s="46">
        <f>'Table 1 Annual'!I10/'Table 1 Annual'!$J10</f>
        <v>0.11508058360603961</v>
      </c>
      <c r="J10" s="46">
        <f>'Table 1 Annual'!J10/'Table 1 Annual'!$J10</f>
        <v>1</v>
      </c>
      <c r="L10" s="10"/>
    </row>
    <row r="11" spans="1:12" ht="15">
      <c r="A11" s="1" t="s">
        <v>14</v>
      </c>
      <c r="B11" s="46">
        <f>'Table 1 Annual'!B11/'Table 1 Annual'!$J11</f>
        <v>0.078715985342151</v>
      </c>
      <c r="C11" s="46">
        <f>'Table 1 Annual'!C11/'Table 1 Annual'!$J11</f>
        <v>0.5862762929202159</v>
      </c>
      <c r="D11" s="46">
        <f>'Table 1 Annual'!D11/'Table 1 Annual'!$J11</f>
        <v>0.15804540489348307</v>
      </c>
      <c r="E11" s="46">
        <f>'Table 1 Annual'!E11/'Table 1 Annual'!$J11</f>
        <v>0.10142919408735518</v>
      </c>
      <c r="F11" s="46">
        <f>'Table 1 Annual'!F11/'Table 1 Annual'!$J11</f>
        <v>0.034142456642577715</v>
      </c>
      <c r="G11" s="46">
        <f>'Table 1 Annual'!G11/'Table 1 Annual'!$J11</f>
        <v>0.013202288001980209</v>
      </c>
      <c r="H11" s="46">
        <f>'Table 1 Annual'!H11/'Table 1 Annual'!$J11</f>
        <v>0.007955811212931624</v>
      </c>
      <c r="I11" s="46">
        <f>'Table 1 Annual'!I11/'Table 1 Annual'!$J11</f>
        <v>0.02023256689930531</v>
      </c>
      <c r="J11" s="46">
        <f>'Table 1 Annual'!J11/'Table 1 Annual'!$J11</f>
        <v>1</v>
      </c>
      <c r="L11" s="10"/>
    </row>
    <row r="12" spans="1:12" ht="15">
      <c r="A12" s="1" t="s">
        <v>20</v>
      </c>
      <c r="B12" s="46">
        <f>'Table 1 Annual'!B12/'Table 1 Annual'!$J12</f>
        <v>0.01641621837905126</v>
      </c>
      <c r="C12" s="46">
        <f>'Table 1 Annual'!C12/'Table 1 Annual'!$J12</f>
        <v>0.27534121726759436</v>
      </c>
      <c r="D12" s="46">
        <f>'Table 1 Annual'!D12/'Table 1 Annual'!$J12</f>
        <v>0.22633708264793492</v>
      </c>
      <c r="E12" s="46">
        <f>'Table 1 Annual'!E12/'Table 1 Annual'!$J12</f>
        <v>0.22973814075490154</v>
      </c>
      <c r="F12" s="46">
        <f>'Table 1 Annual'!F12/'Table 1 Annual'!$J12</f>
        <v>0.09039478949006358</v>
      </c>
      <c r="G12" s="46">
        <f>'Table 1 Annual'!G12/'Table 1 Annual'!$J12</f>
        <v>0.05586182367847775</v>
      </c>
      <c r="H12" s="46">
        <f>'Table 1 Annual'!H12/'Table 1 Annual'!$J12</f>
        <v>0.033799404259102835</v>
      </c>
      <c r="I12" s="46">
        <f>'Table 1 Annual'!I12/'Table 1 Annual'!$J12</f>
        <v>0.07211132352287378</v>
      </c>
      <c r="J12" s="46">
        <f>'Table 1 Annual'!J12/'Table 1 Annual'!$J12</f>
        <v>1</v>
      </c>
      <c r="L12" s="10"/>
    </row>
    <row r="13" spans="1:12" ht="15">
      <c r="A13" s="1" t="s">
        <v>15</v>
      </c>
      <c r="B13" s="46">
        <f>'Table 1 Annual'!B13/'Table 1 Annual'!$J13</f>
        <v>0.022499166697529722</v>
      </c>
      <c r="C13" s="46">
        <f>'Table 1 Annual'!C13/'Table 1 Annual'!$J13</f>
        <v>0.17782674715751268</v>
      </c>
      <c r="D13" s="46">
        <f>'Table 1 Annual'!D13/'Table 1 Annual'!$J13</f>
        <v>0.11299581496981594</v>
      </c>
      <c r="E13" s="46">
        <f>'Table 1 Annual'!E13/'Table 1 Annual'!$J13</f>
        <v>0.19712232880263694</v>
      </c>
      <c r="F13" s="46">
        <f>'Table 1 Annual'!F13/'Table 1 Annual'!$J13</f>
        <v>0.1394763156920114</v>
      </c>
      <c r="G13" s="46">
        <f>'Table 1 Annual'!G13/'Table 1 Annual'!$J13</f>
        <v>0.10316284582052516</v>
      </c>
      <c r="H13" s="46">
        <f>'Table 1 Annual'!H13/'Table 1 Annual'!$J13</f>
        <v>0.0700529610014444</v>
      </c>
      <c r="I13" s="46">
        <f>'Table 1 Annual'!I13/'Table 1 Annual'!$J13</f>
        <v>0.17686381985852376</v>
      </c>
      <c r="J13" s="46">
        <f>'Table 1 Annual'!J13/'Table 1 Annual'!$J13</f>
        <v>1</v>
      </c>
      <c r="L13" s="10"/>
    </row>
    <row r="14" spans="1:12" ht="15">
      <c r="A14" s="1" t="s">
        <v>16</v>
      </c>
      <c r="B14" s="46">
        <f>'Table 1 Annual'!B14/'Table 1 Annual'!$J14</f>
        <v>0.01349783645093274</v>
      </c>
      <c r="C14" s="46">
        <f>'Table 1 Annual'!C14/'Table 1 Annual'!$J14</f>
        <v>0.18841929665602533</v>
      </c>
      <c r="D14" s="46">
        <f>'Table 1 Annual'!D14/'Table 1 Annual'!$J14</f>
        <v>0.21601619062941918</v>
      </c>
      <c r="E14" s="46">
        <f>'Table 1 Annual'!E14/'Table 1 Annual'!$J14</f>
        <v>0.24335904753033627</v>
      </c>
      <c r="F14" s="46">
        <f>'Table 1 Annual'!F14/'Table 1 Annual'!$J14</f>
        <v>0.1177885226050655</v>
      </c>
      <c r="G14" s="46">
        <f>'Table 1 Annual'!G14/'Table 1 Annual'!$J14</f>
        <v>0.0695384146393097</v>
      </c>
      <c r="H14" s="46">
        <f>'Table 1 Annual'!H14/'Table 1 Annual'!$J14</f>
        <v>0.04272903559059386</v>
      </c>
      <c r="I14" s="46">
        <f>'Table 1 Annual'!I14/'Table 1 Annual'!$J14</f>
        <v>0.10865165589831743</v>
      </c>
      <c r="J14" s="46">
        <f>'Table 1 Annual'!J14/'Table 1 Annual'!$J14</f>
        <v>1</v>
      </c>
      <c r="L14" s="10"/>
    </row>
    <row r="15" spans="1:12" ht="15">
      <c r="A15" s="1" t="s">
        <v>17</v>
      </c>
      <c r="B15" s="46">
        <f>'Table 1 Annual'!B15/'Table 1 Annual'!$J15</f>
        <v>0.033213350410469904</v>
      </c>
      <c r="C15" s="46">
        <f>'Table 1 Annual'!C15/'Table 1 Annual'!$J15</f>
        <v>0.38927623032138775</v>
      </c>
      <c r="D15" s="46">
        <f>'Table 1 Annual'!D15/'Table 1 Annual'!$J15</f>
        <v>0.16497842827717202</v>
      </c>
      <c r="E15" s="46">
        <f>'Table 1 Annual'!E15/'Table 1 Annual'!$J15</f>
        <v>0.15457634419442273</v>
      </c>
      <c r="F15" s="46">
        <f>'Table 1 Annual'!F15/'Table 1 Annual'!$J15</f>
        <v>0.0845478644796323</v>
      </c>
      <c r="G15" s="46">
        <f>'Table 1 Annual'!G15/'Table 1 Annual'!$J15</f>
        <v>0.05288566184978383</v>
      </c>
      <c r="H15" s="46">
        <f>'Table 1 Annual'!H15/'Table 1 Annual'!$J15</f>
        <v>0.036799090848686336</v>
      </c>
      <c r="I15" s="46">
        <f>'Table 1 Annual'!I15/'Table 1 Annual'!$J15</f>
        <v>0.08372302961844515</v>
      </c>
      <c r="J15" s="46">
        <f>'Table 1 Annual'!J15/'Table 1 Annual'!$J15</f>
        <v>1</v>
      </c>
      <c r="L15" s="10"/>
    </row>
    <row r="16" spans="1:12" ht="15">
      <c r="A16" s="1" t="s">
        <v>75</v>
      </c>
      <c r="B16" s="46">
        <f>'Table 1 Annual'!B16/'Table 1 Annual'!$J16</f>
        <v>0.038102391295521905</v>
      </c>
      <c r="C16" s="46">
        <f>'Table 1 Annual'!C16/'Table 1 Annual'!$J16</f>
        <v>0.2701676748812472</v>
      </c>
      <c r="D16" s="46">
        <f>'Table 1 Annual'!D16/'Table 1 Annual'!$J16</f>
        <v>0.1984694084690025</v>
      </c>
      <c r="E16" s="46">
        <f>'Table 1 Annual'!E16/'Table 1 Annual'!$J16</f>
        <v>0.24050992651536682</v>
      </c>
      <c r="F16" s="46">
        <f>'Table 1 Annual'!F16/'Table 1 Annual'!$J16</f>
        <v>0.11871219195322967</v>
      </c>
      <c r="G16" s="46">
        <f>'Table 1 Annual'!G16/'Table 1 Annual'!$J16</f>
        <v>0.05823961674312858</v>
      </c>
      <c r="H16" s="46">
        <f>'Table 1 Annual'!H16/'Table 1 Annual'!$J16</f>
        <v>0.032377897771101456</v>
      </c>
      <c r="I16" s="46">
        <f>'Table 1 Annual'!I16/'Table 1 Annual'!$J16</f>
        <v>0.04342089237140189</v>
      </c>
      <c r="J16" s="46">
        <f>'Table 1 Annual'!J16/'Table 1 Annual'!$J16</f>
        <v>1</v>
      </c>
      <c r="L16" s="10"/>
    </row>
    <row r="17" spans="1:12" ht="15">
      <c r="A17" s="1" t="s">
        <v>76</v>
      </c>
      <c r="B17" s="46">
        <f>'Table 1 Annual'!B17/'Table 1 Annual'!$J17</f>
        <v>0.023525802091366687</v>
      </c>
      <c r="C17" s="46">
        <f>'Table 1 Annual'!C17/'Table 1 Annual'!$J17</f>
        <v>0.3223043179010042</v>
      </c>
      <c r="D17" s="46">
        <f>'Table 1 Annual'!D17/'Table 1 Annual'!$J17</f>
        <v>0.19373750943271056</v>
      </c>
      <c r="E17" s="46">
        <f>'Table 1 Annual'!E17/'Table 1 Annual'!$J17</f>
        <v>0.176607983459241</v>
      </c>
      <c r="F17" s="46">
        <f>'Table 1 Annual'!F17/'Table 1 Annual'!$J17</f>
        <v>0.08654045492615535</v>
      </c>
      <c r="G17" s="46">
        <f>'Table 1 Annual'!G17/'Table 1 Annual'!$J17</f>
        <v>0.06221857352538747</v>
      </c>
      <c r="H17" s="46">
        <f>'Table 1 Annual'!H17/'Table 1 Annual'!$J17</f>
        <v>0.04641584640091991</v>
      </c>
      <c r="I17" s="46">
        <f>'Table 1 Annual'!I17/'Table 1 Annual'!$J17</f>
        <v>0.08864951226321478</v>
      </c>
      <c r="J17" s="46">
        <f>'Table 1 Annual'!J17/'Table 1 Annual'!$J17</f>
        <v>1</v>
      </c>
      <c r="L17" s="10"/>
    </row>
    <row r="18" spans="1:12" ht="15">
      <c r="A18" s="1" t="s">
        <v>18</v>
      </c>
      <c r="B18" s="46">
        <f>'Table 1 Annual'!B18/'Table 1 Annual'!$J18</f>
        <v>0.12499342316099624</v>
      </c>
      <c r="C18" s="46">
        <f>'Table 1 Annual'!C18/'Table 1 Annual'!$J18</f>
        <v>0.595012603615109</v>
      </c>
      <c r="D18" s="46">
        <f>'Table 1 Annual'!D18/'Table 1 Annual'!$J18</f>
        <v>0.13971597621815016</v>
      </c>
      <c r="E18" s="46">
        <f>'Table 1 Annual'!E18/'Table 1 Annual'!$J18</f>
        <v>0.09977901820947352</v>
      </c>
      <c r="F18" s="46">
        <f>'Table 1 Annual'!F18/'Table 1 Annual'!$J18</f>
        <v>0.0219379433387383</v>
      </c>
      <c r="G18" s="46">
        <f>'Table 1 Annual'!G18/'Table 1 Annual'!$J18</f>
        <v>0.006567272692486141</v>
      </c>
      <c r="H18" s="46">
        <f>'Table 1 Annual'!H18/'Table 1 Annual'!$J18</f>
        <v>0.003180798500002392</v>
      </c>
      <c r="I18" s="46">
        <f>'Table 1 Annual'!I18/'Table 1 Annual'!$J18</f>
        <v>0.00881296426504422</v>
      </c>
      <c r="J18" s="46">
        <f>'Table 1 Annual'!J18/'Table 1 Annual'!$J18</f>
        <v>1</v>
      </c>
      <c r="L18" s="10"/>
    </row>
    <row r="19" spans="1:12" ht="15">
      <c r="A19" s="1" t="s">
        <v>19</v>
      </c>
      <c r="B19" s="46">
        <f>'Table 1 Annual'!B19/'Table 1 Annual'!$J19</f>
        <v>0.04738196558626142</v>
      </c>
      <c r="C19" s="46">
        <f>'Table 1 Annual'!C19/'Table 1 Annual'!$J19</f>
        <v>0.4324676635325383</v>
      </c>
      <c r="D19" s="46">
        <f>'Table 1 Annual'!D19/'Table 1 Annual'!$J19</f>
        <v>0.20622172135972952</v>
      </c>
      <c r="E19" s="46">
        <f>'Table 1 Annual'!E19/'Table 1 Annual'!$J19</f>
        <v>0.17063899214505576</v>
      </c>
      <c r="F19" s="46">
        <f>'Table 1 Annual'!F19/'Table 1 Annual'!$J19</f>
        <v>0.06620355574992011</v>
      </c>
      <c r="G19" s="46">
        <f>'Table 1 Annual'!G19/'Table 1 Annual'!$J19</f>
        <v>0.031125426807730477</v>
      </c>
      <c r="H19" s="46">
        <f>'Table 1 Annual'!H19/'Table 1 Annual'!$J19</f>
        <v>0.017005029182715757</v>
      </c>
      <c r="I19" s="46">
        <f>'Table 1 Annual'!I19/'Table 1 Annual'!$J19</f>
        <v>0.028955645636048643</v>
      </c>
      <c r="J19" s="46">
        <f>'Table 1 Annual'!J19/'Table 1 Annual'!$J19</f>
        <v>1</v>
      </c>
      <c r="L19" s="10"/>
    </row>
    <row r="20" spans="1:12" ht="15">
      <c r="A20" s="1" t="s">
        <v>77</v>
      </c>
      <c r="B20" s="46">
        <f>'Table 1 Annual'!B20/'Table 1 Annual'!$J20</f>
        <v>0.0007033733787243621</v>
      </c>
      <c r="C20" s="46">
        <f>'Table 1 Annual'!C20/'Table 1 Annual'!$J20</f>
        <v>0.053920603213009594</v>
      </c>
      <c r="D20" s="46">
        <f>'Table 1 Annual'!D20/'Table 1 Annual'!$J20</f>
        <v>0.33698618574684186</v>
      </c>
      <c r="E20" s="46">
        <f>'Table 1 Annual'!E20/'Table 1 Annual'!$J20</f>
        <v>0.23831696817938836</v>
      </c>
      <c r="F20" s="46">
        <f>'Table 1 Annual'!F20/'Table 1 Annual'!$J20</f>
        <v>0.1823425147005036</v>
      </c>
      <c r="G20" s="46">
        <f>'Table 1 Annual'!G20/'Table 1 Annual'!$J20</f>
        <v>0.11010606870551164</v>
      </c>
      <c r="H20" s="46">
        <f>'Table 1 Annual'!H20/'Table 1 Annual'!$J20</f>
        <v>0.04664772247699969</v>
      </c>
      <c r="I20" s="46">
        <f>'Table 1 Annual'!I20/'Table 1 Annual'!$J20</f>
        <v>0.030976563599020904</v>
      </c>
      <c r="J20" s="46">
        <f>'Table 1 Annual'!J20/'Table 1 Annual'!$J20</f>
        <v>1</v>
      </c>
      <c r="L20" s="10"/>
    </row>
    <row r="21" spans="1:12" ht="15">
      <c r="A21" s="1" t="s">
        <v>78</v>
      </c>
      <c r="B21" s="46">
        <f>'Table 1 Annual'!B21/'Table 1 Annual'!$J21</f>
        <v>0.017761442044216525</v>
      </c>
      <c r="C21" s="46">
        <f>'Table 1 Annual'!C21/'Table 1 Annual'!$J21</f>
        <v>0.17242024408227047</v>
      </c>
      <c r="D21" s="46">
        <f>'Table 1 Annual'!D21/'Table 1 Annual'!$J21</f>
        <v>0.14173205239662084</v>
      </c>
      <c r="E21" s="46">
        <f>'Table 1 Annual'!E21/'Table 1 Annual'!$J21</f>
        <v>0.2569539970581007</v>
      </c>
      <c r="F21" s="46">
        <f>'Table 1 Annual'!F21/'Table 1 Annual'!$J21</f>
        <v>0.1617421032746054</v>
      </c>
      <c r="G21" s="46">
        <f>'Table 1 Annual'!G21/'Table 1 Annual'!$J21</f>
        <v>0.11769064571388745</v>
      </c>
      <c r="H21" s="46">
        <f>'Table 1 Annual'!H21/'Table 1 Annual'!$J21</f>
        <v>0.06768202543532406</v>
      </c>
      <c r="I21" s="46">
        <f>'Table 1 Annual'!I21/'Table 1 Annual'!$J21</f>
        <v>0.06401748999497456</v>
      </c>
      <c r="J21" s="46">
        <f>'Table 1 Annual'!J21/'Table 1 Annual'!$J21</f>
        <v>1</v>
      </c>
      <c r="L21" s="10"/>
    </row>
    <row r="22" spans="1:12" ht="15">
      <c r="A22" s="1" t="s">
        <v>41</v>
      </c>
      <c r="B22" s="46">
        <f>'Table 1 Annual'!B22/'Table 1 Annual'!$J22</f>
        <v>0.03090190441969098</v>
      </c>
      <c r="C22" s="46">
        <f>'Table 1 Annual'!C22/'Table 1 Annual'!$J22</f>
        <v>0.2802730865971973</v>
      </c>
      <c r="D22" s="46">
        <f>'Table 1 Annual'!D22/'Table 1 Annual'!$J22</f>
        <v>0.18505210204814948</v>
      </c>
      <c r="E22" s="46">
        <f>'Table 1 Annual'!E22/'Table 1 Annual'!$J22</f>
        <v>0.18397412863816026</v>
      </c>
      <c r="F22" s="46">
        <f>'Table 1 Annual'!F22/'Table 1 Annual'!$J22</f>
        <v>0.08623787279913762</v>
      </c>
      <c r="G22" s="46">
        <f>'Table 1 Annual'!G22/'Table 1 Annual'!$J22</f>
        <v>0.07042759611929572</v>
      </c>
      <c r="H22" s="46">
        <f>'Table 1 Annual'!H22/'Table 1 Annual'!$J22</f>
        <v>0.053539346029464606</v>
      </c>
      <c r="I22" s="46">
        <f>'Table 1 Annual'!I22/'Table 1 Annual'!$J22</f>
        <v>0.10959396334890406</v>
      </c>
      <c r="J22" s="46">
        <f>'Table 1 Annual'!J22/'Table 1 Annual'!$J22</f>
        <v>1</v>
      </c>
      <c r="L22" s="10"/>
    </row>
    <row r="23" spans="2:10" ht="15">
      <c r="B23" s="27"/>
      <c r="C23" s="27"/>
      <c r="D23" s="27"/>
      <c r="E23" s="27"/>
      <c r="F23" s="27"/>
      <c r="G23" s="27"/>
      <c r="H23" s="27"/>
      <c r="I23" s="27"/>
      <c r="J23" s="27"/>
    </row>
    <row r="24" ht="15">
      <c r="A24" t="s">
        <v>64</v>
      </c>
    </row>
    <row r="25" ht="15">
      <c r="A25" t="s">
        <v>65</v>
      </c>
    </row>
    <row r="27" ht="15">
      <c r="A27" t="s">
        <v>37</v>
      </c>
    </row>
    <row r="28" ht="15">
      <c r="A28" t="s">
        <v>34</v>
      </c>
    </row>
    <row r="29" ht="15">
      <c r="A29" t="s">
        <v>35</v>
      </c>
    </row>
    <row r="30" spans="1:9" s="1" customFormat="1" ht="15">
      <c r="A30" s="55" t="s">
        <v>71</v>
      </c>
      <c r="G30" s="27"/>
      <c r="I30" s="46"/>
    </row>
    <row r="31" ht="15">
      <c r="A31" t="s">
        <v>36</v>
      </c>
    </row>
    <row r="34" ht="15">
      <c r="A34" s="7" t="s">
        <v>42</v>
      </c>
    </row>
  </sheetData>
  <sheetProtection/>
  <mergeCells count="2">
    <mergeCell ref="A1:J1"/>
    <mergeCell ref="B3:J3"/>
  </mergeCells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4"/>
  <sheetViews>
    <sheetView showGridLines="0" zoomScale="75" zoomScaleNormal="75" zoomScalePageLayoutView="0" workbookViewId="0" topLeftCell="A1">
      <selection activeCell="A1" sqref="A1:J1"/>
    </sheetView>
  </sheetViews>
  <sheetFormatPr defaultColWidth="8.88671875" defaultRowHeight="15"/>
  <cols>
    <col min="1" max="1" width="34.99609375" style="0" customWidth="1"/>
  </cols>
  <sheetData>
    <row r="1" spans="1:10" ht="15.75">
      <c r="A1" s="93" t="s">
        <v>87</v>
      </c>
      <c r="B1" s="94"/>
      <c r="C1" s="94"/>
      <c r="D1" s="94"/>
      <c r="E1" s="94"/>
      <c r="F1" s="94"/>
      <c r="G1" s="94"/>
      <c r="H1" s="94"/>
      <c r="I1" s="94"/>
      <c r="J1" s="94"/>
    </row>
    <row r="3" spans="2:10" ht="15.75">
      <c r="B3" s="95" t="s">
        <v>66</v>
      </c>
      <c r="C3" s="95"/>
      <c r="D3" s="95"/>
      <c r="E3" s="95"/>
      <c r="F3" s="95"/>
      <c r="G3" s="95"/>
      <c r="H3" s="95"/>
      <c r="I3" s="95"/>
      <c r="J3" s="95"/>
    </row>
    <row r="4" spans="2:10" ht="31.5">
      <c r="B4" s="88" t="s">
        <v>74</v>
      </c>
      <c r="C4" s="18" t="s">
        <v>29</v>
      </c>
      <c r="D4" s="18" t="s">
        <v>30</v>
      </c>
      <c r="E4" s="18" t="s">
        <v>38</v>
      </c>
      <c r="F4" s="18" t="s">
        <v>39</v>
      </c>
      <c r="G4" s="18" t="s">
        <v>40</v>
      </c>
      <c r="H4" s="18" t="s">
        <v>72</v>
      </c>
      <c r="I4" s="18" t="s">
        <v>73</v>
      </c>
      <c r="J4" s="18" t="s">
        <v>5</v>
      </c>
    </row>
    <row r="5" spans="1:10" ht="15">
      <c r="A5" t="s">
        <v>21</v>
      </c>
      <c r="B5" s="46">
        <f>'Table 1 Annual'!B5/'Table 1 Annual'!B$5</f>
        <v>1</v>
      </c>
      <c r="C5" s="46">
        <f>'Table 1 Annual'!C5/'Table 1 Annual'!C$5</f>
        <v>1</v>
      </c>
      <c r="D5" s="46">
        <f>'Table 1 Annual'!D5/'Table 1 Annual'!D$5</f>
        <v>1</v>
      </c>
      <c r="E5" s="46">
        <f>'Table 1 Annual'!E5/'Table 1 Annual'!E$5</f>
        <v>1</v>
      </c>
      <c r="F5" s="46">
        <f>'Table 1 Annual'!F5/'Table 1 Annual'!F$5</f>
        <v>1</v>
      </c>
      <c r="G5" s="46">
        <f>'Table 1 Annual'!G5/'Table 1 Annual'!G$5</f>
        <v>1</v>
      </c>
      <c r="H5" s="46">
        <f>'Table 1 Annual'!H5/'Table 1 Annual'!H$5</f>
        <v>1</v>
      </c>
      <c r="I5" s="46">
        <f>'Table 1 Annual'!I5/'Table 1 Annual'!I$5</f>
        <v>1</v>
      </c>
      <c r="J5" s="46">
        <f>'Table 1 Annual'!J5/'Table 1 Annual'!J$5</f>
        <v>1</v>
      </c>
    </row>
    <row r="6" spans="2:10" ht="15">
      <c r="B6" s="46"/>
      <c r="C6" s="46"/>
      <c r="D6" s="46"/>
      <c r="E6" s="46"/>
      <c r="F6" s="46"/>
      <c r="G6" s="46"/>
      <c r="H6" s="46"/>
      <c r="I6" s="46"/>
      <c r="J6" s="46"/>
    </row>
    <row r="7" spans="1:13" ht="15">
      <c r="A7" s="1" t="s">
        <v>10</v>
      </c>
      <c r="B7" s="46">
        <f>'Table 1 Annual'!B7/'Table 1 Annual'!B$5</f>
        <v>0.0406294770773639</v>
      </c>
      <c r="C7" s="46">
        <f>'Table 1 Annual'!C7/'Table 1 Annual'!C$5</f>
        <v>0.07267242828204198</v>
      </c>
      <c r="D7" s="46">
        <f>'Table 1 Annual'!D7/'Table 1 Annual'!D$5</f>
        <v>0.05689357904056607</v>
      </c>
      <c r="E7" s="46">
        <f>'Table 1 Annual'!E7/'Table 1 Annual'!E$5</f>
        <v>0.04254500480967432</v>
      </c>
      <c r="F7" s="46">
        <f>'Table 1 Annual'!F7/'Table 1 Annual'!F$5</f>
        <v>0.02049470768134671</v>
      </c>
      <c r="G7" s="46">
        <f>'Table 1 Annual'!G7/'Table 1 Annual'!G$5</f>
        <v>0.011170682556071104</v>
      </c>
      <c r="H7" s="46">
        <f>'Table 1 Annual'!H7/'Table 1 Annual'!H$5</f>
        <v>0.009237658821078942</v>
      </c>
      <c r="I7" s="46">
        <f>'Table 1 Annual'!I7/'Table 1 Annual'!I$5</f>
        <v>0.009829172720468455</v>
      </c>
      <c r="J7" s="46">
        <f>'Table 1 Annual'!J7/'Table 1 Annual'!J$5</f>
        <v>0.049645182196255445</v>
      </c>
      <c r="M7" s="10"/>
    </row>
    <row r="8" spans="1:13" ht="15">
      <c r="A8" s="1" t="s">
        <v>11</v>
      </c>
      <c r="B8" s="46">
        <f>'Table 1 Annual'!B8/'Table 1 Annual'!B$5</f>
        <v>0.009528712989493792</v>
      </c>
      <c r="C8" s="46">
        <f>'Table 1 Annual'!C8/'Table 1 Annual'!C$5</f>
        <v>0.024695038346882272</v>
      </c>
      <c r="D8" s="46">
        <f>'Table 1 Annual'!D8/'Table 1 Annual'!D$5</f>
        <v>0.07072446832534582</v>
      </c>
      <c r="E8" s="46">
        <f>'Table 1 Annual'!E8/'Table 1 Annual'!E$5</f>
        <v>0.08251568869955568</v>
      </c>
      <c r="F8" s="46">
        <f>'Table 1 Annual'!F8/'Table 1 Annual'!F$5</f>
        <v>0.11222823100506683</v>
      </c>
      <c r="G8" s="46">
        <f>'Table 1 Annual'!G8/'Table 1 Annual'!G$5</f>
        <v>0.11195561581808457</v>
      </c>
      <c r="H8" s="46">
        <f>'Table 1 Annual'!H8/'Table 1 Annual'!H$5</f>
        <v>0.06530931056029994</v>
      </c>
      <c r="I8" s="46">
        <f>'Table 1 Annual'!I8/'Table 1 Annual'!I$5</f>
        <v>0.03680711486813719</v>
      </c>
      <c r="J8" s="46">
        <f>'Table 1 Annual'!J8/'Table 1 Annual'!J$5</f>
        <v>0.056752285391406865</v>
      </c>
      <c r="M8" s="10"/>
    </row>
    <row r="9" spans="1:13" ht="15">
      <c r="A9" s="1" t="s">
        <v>12</v>
      </c>
      <c r="B9" s="46">
        <f>'Table 1 Annual'!B9/'Table 1 Annual'!B$5</f>
        <v>0.02901892311365807</v>
      </c>
      <c r="C9" s="46">
        <f>'Table 1 Annual'!C9/'Table 1 Annual'!C$5</f>
        <v>0.06036515785469761</v>
      </c>
      <c r="D9" s="46">
        <f>'Table 1 Annual'!D9/'Table 1 Annual'!D$5</f>
        <v>0.10056743028995221</v>
      </c>
      <c r="E9" s="46">
        <f>'Table 1 Annual'!E9/'Table 1 Annual'!E$5</f>
        <v>0.1107012963217443</v>
      </c>
      <c r="F9" s="46">
        <f>'Table 1 Annual'!F9/'Table 1 Annual'!F$5</f>
        <v>0.09811538126295605</v>
      </c>
      <c r="G9" s="46">
        <f>'Table 1 Annual'!G9/'Table 1 Annual'!G$5</f>
        <v>0.09406137655649405</v>
      </c>
      <c r="H9" s="46">
        <f>'Table 1 Annual'!H9/'Table 1 Annual'!H$5</f>
        <v>0.09992709852114143</v>
      </c>
      <c r="I9" s="46">
        <f>'Table 1 Annual'!I9/'Table 1 Annual'!I$5</f>
        <v>0.14245696297274688</v>
      </c>
      <c r="J9" s="46">
        <f>'Table 1 Annual'!J9/'Table 1 Annual'!J$5</f>
        <v>0.08635245995069352</v>
      </c>
      <c r="M9" s="10"/>
    </row>
    <row r="10" spans="1:13" ht="15">
      <c r="A10" s="1" t="s">
        <v>13</v>
      </c>
      <c r="B10" s="46">
        <f>'Table 1 Annual'!B10/'Table 1 Annual'!B$5</f>
        <v>0.015684694364851957</v>
      </c>
      <c r="C10" s="46">
        <f>'Table 1 Annual'!C10/'Table 1 Annual'!C$5</f>
        <v>0.02298159172733465</v>
      </c>
      <c r="D10" s="46">
        <f>'Table 1 Annual'!D10/'Table 1 Annual'!D$5</f>
        <v>0.03942798151818967</v>
      </c>
      <c r="E10" s="46">
        <f>'Table 1 Annual'!E10/'Table 1 Annual'!E$5</f>
        <v>0.04879483303559159</v>
      </c>
      <c r="F10" s="46">
        <f>'Table 1 Annual'!F10/'Table 1 Annual'!F$5</f>
        <v>0.04660954322723431</v>
      </c>
      <c r="G10" s="46">
        <f>'Table 1 Annual'!G10/'Table 1 Annual'!G$5</f>
        <v>0.044340643620395824</v>
      </c>
      <c r="H10" s="46">
        <f>'Table 1 Annual'!H10/'Table 1 Annual'!H$5</f>
        <v>0.049198083732555714</v>
      </c>
      <c r="I10" s="46">
        <f>'Table 1 Annual'!I10/'Table 1 Annual'!I$5</f>
        <v>0.07218883458812134</v>
      </c>
      <c r="J10" s="46">
        <f>'Table 1 Annual'!J10/'Table 1 Annual'!J$5</f>
        <v>0.03712022770868139</v>
      </c>
      <c r="M10" s="10"/>
    </row>
    <row r="11" spans="1:13" ht="15">
      <c r="A11" s="1" t="s">
        <v>14</v>
      </c>
      <c r="B11" s="46">
        <f>'Table 1 Annual'!B11/'Table 1 Annual'!B$5</f>
        <v>0.21830975405921682</v>
      </c>
      <c r="C11" s="46">
        <f>'Table 1 Annual'!C11/'Table 1 Annual'!C$5</f>
        <v>0.1927569948782365</v>
      </c>
      <c r="D11" s="46">
        <f>'Table 1 Annual'!D11/'Table 1 Annual'!D$5</f>
        <v>0.10528108051918258</v>
      </c>
      <c r="E11" s="46">
        <f>'Table 1 Annual'!E11/'Table 1 Annual'!E$5</f>
        <v>0.06907425221015986</v>
      </c>
      <c r="F11" s="46">
        <f>'Table 1 Annual'!F11/'Table 1 Annual'!F$5</f>
        <v>0.04809131665611866</v>
      </c>
      <c r="G11" s="46">
        <f>'Table 1 Annual'!G11/'Table 1 Annual'!G$5</f>
        <v>0.03052034482329672</v>
      </c>
      <c r="H11" s="46">
        <f>'Table 1 Annual'!H11/'Table 1 Annual'!H$5</f>
        <v>0.030795667569256405</v>
      </c>
      <c r="I11" s="46">
        <f>'Table 1 Annual'!I11/'Table 1 Annual'!I$5</f>
        <v>0.04138599040197244</v>
      </c>
      <c r="J11" s="46">
        <f>'Table 1 Annual'!J11/'Table 1 Annual'!J$5</f>
        <v>0.12104448982117444</v>
      </c>
      <c r="M11" s="10"/>
    </row>
    <row r="12" spans="1:13" ht="15">
      <c r="A12" s="1" t="s">
        <v>20</v>
      </c>
      <c r="B12" s="46">
        <f>'Table 1 Annual'!B12/'Table 1 Annual'!B$5</f>
        <v>0.011021072110792741</v>
      </c>
      <c r="C12" s="46">
        <f>'Table 1 Annual'!C12/'Table 1 Annual'!C$5</f>
        <v>0.02191389422098773</v>
      </c>
      <c r="D12" s="46">
        <f>'Table 1 Annual'!D12/'Table 1 Annual'!D$5</f>
        <v>0.03649763242131072</v>
      </c>
      <c r="E12" s="46">
        <f>'Table 1 Annual'!E12/'Table 1 Annual'!E$5</f>
        <v>0.03787274975951629</v>
      </c>
      <c r="F12" s="46">
        <f>'Table 1 Annual'!F12/'Table 1 Annual'!F$5</f>
        <v>0.030821645261167305</v>
      </c>
      <c r="G12" s="46">
        <f>'Table 1 Annual'!G12/'Table 1 Annual'!G$5</f>
        <v>0.031260495838982945</v>
      </c>
      <c r="H12" s="46">
        <f>'Table 1 Annual'!H12/'Table 1 Annual'!H$5</f>
        <v>0.03167048531555926</v>
      </c>
      <c r="I12" s="46">
        <f>'Table 1 Annual'!I12/'Table 1 Annual'!I$5</f>
        <v>0.03570642363404218</v>
      </c>
      <c r="J12" s="46">
        <f>'Table 1 Annual'!J12/'Table 1 Annual'!J$5</f>
        <v>0.029301209213864435</v>
      </c>
      <c r="M12" s="10"/>
    </row>
    <row r="13" spans="1:13" ht="15">
      <c r="A13" s="1" t="s">
        <v>15</v>
      </c>
      <c r="B13" s="46">
        <f>'Table 1 Annual'!B13/'Table 1 Annual'!B$5</f>
        <v>0.009066081661891117</v>
      </c>
      <c r="C13" s="46">
        <f>'Table 1 Annual'!C13/'Table 1 Annual'!C$5</f>
        <v>0.008494696895981318</v>
      </c>
      <c r="D13" s="46">
        <f>'Table 1 Annual'!D13/'Table 1 Annual'!D$5</f>
        <v>0.010936385436792281</v>
      </c>
      <c r="E13" s="46">
        <f>'Table 1 Annual'!E13/'Table 1 Annual'!E$5</f>
        <v>0.019504374513306767</v>
      </c>
      <c r="F13" s="46">
        <f>'Table 1 Annual'!F13/'Table 1 Annual'!F$5</f>
        <v>0.02854403444081054</v>
      </c>
      <c r="G13" s="46">
        <f>'Table 1 Annual'!G13/'Table 1 Annual'!G$5</f>
        <v>0.03465026309569717</v>
      </c>
      <c r="H13" s="46">
        <f>'Table 1 Annual'!H13/'Table 1 Annual'!H$5</f>
        <v>0.0393980420745678</v>
      </c>
      <c r="I13" s="46">
        <f>'Table 1 Annual'!I13/'Table 1 Annual'!I$5</f>
        <v>0.052563509884207285</v>
      </c>
      <c r="J13" s="46">
        <f>'Table 1 Annual'!J13/'Table 1 Annual'!J$5</f>
        <v>0.01758684813016391</v>
      </c>
      <c r="M13" s="10"/>
    </row>
    <row r="14" spans="1:13" ht="15">
      <c r="A14" s="1" t="s">
        <v>16</v>
      </c>
      <c r="B14" s="46">
        <f>'Table 1 Annual'!B14/'Table 1 Annual'!B$5</f>
        <v>0.011894102196752626</v>
      </c>
      <c r="C14" s="46">
        <f>'Table 1 Annual'!C14/'Table 1 Annual'!C$5</f>
        <v>0.019682963723053244</v>
      </c>
      <c r="D14" s="46">
        <f>'Table 1 Annual'!D14/'Table 1 Annual'!D$5</f>
        <v>0.045720614961089985</v>
      </c>
      <c r="E14" s="46">
        <f>'Table 1 Annual'!E14/'Table 1 Annual'!E$5</f>
        <v>0.05265723054372223</v>
      </c>
      <c r="F14" s="46">
        <f>'Table 1 Annual'!F14/'Table 1 Annual'!F$5</f>
        <v>0.052714752930386966</v>
      </c>
      <c r="G14" s="46">
        <f>'Table 1 Annual'!G14/'Table 1 Annual'!G$5</f>
        <v>0.05107663983878391</v>
      </c>
      <c r="H14" s="46">
        <f>'Table 1 Annual'!H14/'Table 1 Annual'!H$5</f>
        <v>0.05255155176004999</v>
      </c>
      <c r="I14" s="46">
        <f>'Table 1 Annual'!I14/'Table 1 Annual'!I$5</f>
        <v>0.07061484612336548</v>
      </c>
      <c r="J14" s="46">
        <f>'Table 1 Annual'!J14/'Table 1 Annual'!J$5</f>
        <v>0.03845938402717393</v>
      </c>
      <c r="M14" s="10"/>
    </row>
    <row r="15" spans="1:13" ht="15">
      <c r="A15" s="1" t="s">
        <v>17</v>
      </c>
      <c r="B15" s="46">
        <f>'Table 1 Annual'!B15/'Table 1 Annual'!B$5</f>
        <v>0.10816618911174786</v>
      </c>
      <c r="C15" s="46">
        <f>'Table 1 Annual'!C15/'Table 1 Annual'!C$5</f>
        <v>0.1502914716887666</v>
      </c>
      <c r="D15" s="46">
        <f>'Table 1 Annual'!D15/'Table 1 Annual'!D$5</f>
        <v>0.12905185732157132</v>
      </c>
      <c r="E15" s="46">
        <f>'Table 1 Annual'!E15/'Table 1 Annual'!E$5</f>
        <v>0.12361321057212221</v>
      </c>
      <c r="F15" s="46">
        <f>'Table 1 Annual'!F15/'Table 1 Annual'!F$5</f>
        <v>0.13984378848915957</v>
      </c>
      <c r="G15" s="46">
        <f>'Table 1 Annual'!G15/'Table 1 Annual'!G$5</f>
        <v>0.14356441801739045</v>
      </c>
      <c r="H15" s="46">
        <f>'Table 1 Annual'!H15/'Table 1 Annual'!H$5</f>
        <v>0.16726723599250157</v>
      </c>
      <c r="I15" s="46">
        <f>'Table 1 Annual'!I15/'Table 1 Annual'!I$5</f>
        <v>0.2011017919253291</v>
      </c>
      <c r="J15" s="46">
        <f>'Table 1 Annual'!J15/'Table 1 Annual'!J$5</f>
        <v>0.14213913287023014</v>
      </c>
      <c r="M15" s="10"/>
    </row>
    <row r="16" spans="1:13" ht="15">
      <c r="A16" s="1" t="s">
        <v>75</v>
      </c>
      <c r="B16" s="46">
        <f>'Table 1 Annual'!B16/'Table 1 Annual'!B$5</f>
        <v>0.01400579035339064</v>
      </c>
      <c r="C16" s="46">
        <f>'Table 1 Annual'!C16/'Table 1 Annual'!C$5</f>
        <v>0.011772979380257769</v>
      </c>
      <c r="D16" s="46">
        <f>'Table 1 Annual'!D16/'Table 1 Annual'!D$5</f>
        <v>0.017522949920602774</v>
      </c>
      <c r="E16" s="46">
        <f>'Table 1 Annual'!E16/'Table 1 Annual'!E$5</f>
        <v>0.021708579542851908</v>
      </c>
      <c r="F16" s="46">
        <f>'Table 1 Annual'!F16/'Table 1 Annual'!F$5</f>
        <v>0.02216217650157462</v>
      </c>
      <c r="G16" s="46">
        <f>'Table 1 Annual'!G16/'Table 1 Annual'!G$5</f>
        <v>0.017844481210115812</v>
      </c>
      <c r="H16" s="46">
        <f>'Table 1 Annual'!H16/'Table 1 Annual'!H$5</f>
        <v>0.016611122682774423</v>
      </c>
      <c r="I16" s="46">
        <f>'Table 1 Annual'!I16/'Table 1 Annual'!I$5</f>
        <v>0.01177189274864615</v>
      </c>
      <c r="J16" s="46">
        <f>'Table 1 Annual'!J16/'Table 1 Annual'!J$5</f>
        <v>0.016043170856415215</v>
      </c>
      <c r="M16" s="10"/>
    </row>
    <row r="17" spans="1:13" ht="15">
      <c r="A17" s="1" t="s">
        <v>76</v>
      </c>
      <c r="B17" s="46">
        <f>'Table 1 Annual'!B17/'Table 1 Annual'!B$5</f>
        <v>0.06350734240687679</v>
      </c>
      <c r="C17" s="46">
        <f>'Table 1 Annual'!C17/'Table 1 Annual'!C$5</f>
        <v>0.1031438251346785</v>
      </c>
      <c r="D17" s="46">
        <f>'Table 1 Annual'!D17/'Table 1 Annual'!D$5</f>
        <v>0.12561788247776698</v>
      </c>
      <c r="E17" s="46">
        <f>'Table 1 Annual'!E17/'Table 1 Annual'!E$5</f>
        <v>0.11706655673125373</v>
      </c>
      <c r="F17" s="46">
        <f>'Table 1 Annual'!F17/'Table 1 Annual'!F$5</f>
        <v>0.11864798596294429</v>
      </c>
      <c r="G17" s="46">
        <f>'Table 1 Annual'!G17/'Table 1 Annual'!G$5</f>
        <v>0.14000049758051475</v>
      </c>
      <c r="H17" s="46">
        <f>'Table 1 Annual'!H17/'Table 1 Annual'!H$5</f>
        <v>0.17488023328473234</v>
      </c>
      <c r="I17" s="46">
        <f>'Table 1 Annual'!I17/'Table 1 Annual'!I$5</f>
        <v>0.1765013428433056</v>
      </c>
      <c r="J17" s="46">
        <f>'Table 1 Annual'!J17/'Table 1 Annual'!J$5</f>
        <v>0.11781872539153714</v>
      </c>
      <c r="M17" s="10"/>
    </row>
    <row r="18" spans="1:13" ht="15">
      <c r="A18" s="1" t="s">
        <v>18</v>
      </c>
      <c r="B18" s="46">
        <f>'Table 1 Annual'!B18/'Table 1 Annual'!B$5</f>
        <v>0.38998328557784145</v>
      </c>
      <c r="C18" s="46">
        <f>'Table 1 Annual'!C18/'Table 1 Annual'!C$5</f>
        <v>0.2200810282448893</v>
      </c>
      <c r="D18" s="46">
        <f>'Table 1 Annual'!D18/'Table 1 Annual'!D$5</f>
        <v>0.10470397201202966</v>
      </c>
      <c r="E18" s="46">
        <f>'Table 1 Annual'!E18/'Table 1 Annual'!E$5</f>
        <v>0.07644358939123265</v>
      </c>
      <c r="F18" s="46">
        <f>'Table 1 Annual'!F18/'Table 1 Annual'!F$5</f>
        <v>0.03476293519988782</v>
      </c>
      <c r="G18" s="46">
        <f>'Table 1 Annual'!G18/'Table 1 Annual'!G$5</f>
        <v>0.017079451168692233</v>
      </c>
      <c r="H18" s="46">
        <f>'Table 1 Annual'!H18/'Table 1 Annual'!H$5</f>
        <v>0.013851280983128515</v>
      </c>
      <c r="I18" s="46">
        <f>'Table 1 Annual'!I18/'Table 1 Annual'!I$5</f>
        <v>0.02028023598820059</v>
      </c>
      <c r="J18" s="46">
        <f>'Table 1 Annual'!J18/'Table 1 Annual'!J$5</f>
        <v>0.1361738297851553</v>
      </c>
      <c r="M18" s="10"/>
    </row>
    <row r="19" spans="1:13" ht="15">
      <c r="A19" s="1" t="s">
        <v>19</v>
      </c>
      <c r="B19" s="46">
        <f>'Table 1 Annual'!B19/'Table 1 Annual'!B$5</f>
        <v>0.04203975644699141</v>
      </c>
      <c r="C19" s="46">
        <f>'Table 1 Annual'!C19/'Table 1 Annual'!C$5</f>
        <v>0.04548815979194494</v>
      </c>
      <c r="D19" s="46">
        <f>'Table 1 Annual'!D19/'Table 1 Annual'!D$5</f>
        <v>0.04394806740340602</v>
      </c>
      <c r="E19" s="46">
        <f>'Table 1 Annual'!E19/'Table 1 Annual'!E$5</f>
        <v>0.03717649214419862</v>
      </c>
      <c r="F19" s="46">
        <f>'Table 1 Annual'!F19/'Table 1 Annual'!F$5</f>
        <v>0.02983253307462302</v>
      </c>
      <c r="G19" s="46">
        <f>'Table 1 Annual'!G19/'Table 1 Annual'!G$5</f>
        <v>0.023019318563485054</v>
      </c>
      <c r="H19" s="46">
        <f>'Table 1 Annual'!H19/'Table 1 Annual'!H$5</f>
        <v>0.02105811289314726</v>
      </c>
      <c r="I19" s="46">
        <f>'Table 1 Annual'!I19/'Table 1 Annual'!I$5</f>
        <v>0.018948399594945625</v>
      </c>
      <c r="J19" s="46">
        <f>'Table 1 Annual'!J19/'Table 1 Annual'!J$5</f>
        <v>0.038724153989949814</v>
      </c>
      <c r="M19" s="10"/>
    </row>
    <row r="20" spans="1:13" ht="15">
      <c r="A20" s="1" t="s">
        <v>77</v>
      </c>
      <c r="B20" s="46">
        <f>'Table 1 Annual'!B20/'Table 1 Annual'!B$5</f>
        <v>0.00037308978032473734</v>
      </c>
      <c r="C20" s="46">
        <f>'Table 1 Annual'!C20/'Table 1 Annual'!C$5</f>
        <v>0.0033906251382168477</v>
      </c>
      <c r="D20" s="46">
        <f>'Table 1 Annual'!D20/'Table 1 Annual'!D$5</f>
        <v>0.04293364685977697</v>
      </c>
      <c r="E20" s="46">
        <f>'Table 1 Annual'!E20/'Table 1 Annual'!E$5</f>
        <v>0.03104026384499107</v>
      </c>
      <c r="F20" s="46">
        <f>'Table 1 Annual'!F20/'Table 1 Annual'!F$5</f>
        <v>0.049122115563168645</v>
      </c>
      <c r="G20" s="46">
        <f>'Table 1 Annual'!G20/'Table 1 Annual'!G$5</f>
        <v>0.04868203361156377</v>
      </c>
      <c r="H20" s="46">
        <f>'Table 1 Annual'!H20/'Table 1 Annual'!H$5</f>
        <v>0.034534471985003125</v>
      </c>
      <c r="I20" s="46">
        <f>'Table 1 Annual'!I20/'Table 1 Annual'!I$5</f>
        <v>0.012118610487386078</v>
      </c>
      <c r="J20" s="46">
        <f>'Table 1 Annual'!J20/'Table 1 Annual'!J$5</f>
        <v>0.023150599721877555</v>
      </c>
      <c r="M20" s="10"/>
    </row>
    <row r="21" spans="1:13" ht="15">
      <c r="A21" s="1" t="s">
        <v>78</v>
      </c>
      <c r="B21" s="46">
        <f>'Table 1 Annual'!B21/'Table 1 Annual'!B$5</f>
        <v>0.036130014326647565</v>
      </c>
      <c r="C21" s="46">
        <f>'Table 1 Annual'!C21/'Table 1 Annual'!C$5</f>
        <v>0.04157916618751493</v>
      </c>
      <c r="D21" s="46">
        <f>'Table 1 Annual'!D21/'Table 1 Annual'!D$5</f>
        <v>0.06924943633346119</v>
      </c>
      <c r="E21" s="46">
        <f>'Table 1 Annual'!E21/'Table 1 Annual'!E$5</f>
        <v>0.12834776235628234</v>
      </c>
      <c r="F21" s="46">
        <f>'Table 1 Annual'!F21/'Table 1 Annual'!F$5</f>
        <v>0.16709932429615762</v>
      </c>
      <c r="G21" s="46">
        <f>'Table 1 Annual'!G21/'Table 1 Annual'!G$5</f>
        <v>0.1995546654393014</v>
      </c>
      <c r="H21" s="46">
        <f>'Table 1 Annual'!H21/'Table 1 Annual'!H$5</f>
        <v>0.1921578837742137</v>
      </c>
      <c r="I21" s="46">
        <f>'Table 1 Annual'!I21/'Table 1 Annual'!I$5</f>
        <v>0.09604631708713071</v>
      </c>
      <c r="J21" s="46">
        <f>'Table 1 Annual'!J21/'Table 1 Annual'!J$5</f>
        <v>0.08878196047013766</v>
      </c>
      <c r="M21" s="10"/>
    </row>
    <row r="22" spans="1:13" ht="15">
      <c r="A22" s="1" t="s">
        <v>41</v>
      </c>
      <c r="B22" s="46">
        <f>'Table 1 Annual'!B22/'Table 1 Annual'!B$5</f>
        <v>0.0006417144221585482</v>
      </c>
      <c r="C22" s="46">
        <f>'Table 1 Annual'!C22/'Table 1 Annual'!C$5</f>
        <v>0.0006899785045158209</v>
      </c>
      <c r="D22" s="46">
        <f>'Table 1 Annual'!D22/'Table 1 Annual'!D$5</f>
        <v>0.0009230151589557562</v>
      </c>
      <c r="E22" s="46">
        <f>'Table 1 Annual'!E22/'Table 1 Annual'!E$5</f>
        <v>0.0009381155237964362</v>
      </c>
      <c r="F22" s="46">
        <f>'Table 1 Annual'!F22/'Table 1 Annual'!F$5</f>
        <v>0.0009095284473970433</v>
      </c>
      <c r="G22" s="46">
        <f>'Table 1 Annual'!G22/'Table 1 Annual'!G$5</f>
        <v>0.0012190722611302542</v>
      </c>
      <c r="H22" s="46">
        <f>'Table 1 Annual'!H22/'Table 1 Annual'!H$5</f>
        <v>0.0015517600499895855</v>
      </c>
      <c r="I22" s="46">
        <f>'Table 1 Annual'!I22/'Table 1 Annual'!I$5</f>
        <v>0.0016785541319948927</v>
      </c>
      <c r="J22" s="46">
        <f>'Table 1 Annual'!J22/'Table 1 Annual'!J$5</f>
        <v>0.0009063404752832517</v>
      </c>
      <c r="M22" s="10"/>
    </row>
    <row r="23" spans="2:10" ht="15">
      <c r="B23" s="27"/>
      <c r="C23" s="27"/>
      <c r="D23" s="27"/>
      <c r="E23" s="27"/>
      <c r="F23" s="27"/>
      <c r="G23" s="27"/>
      <c r="H23" s="27"/>
      <c r="I23" s="27"/>
      <c r="J23" s="27"/>
    </row>
    <row r="24" ht="15">
      <c r="A24" t="s">
        <v>64</v>
      </c>
    </row>
    <row r="25" ht="15">
      <c r="A25" t="s">
        <v>65</v>
      </c>
    </row>
    <row r="27" ht="15">
      <c r="A27" t="s">
        <v>37</v>
      </c>
    </row>
    <row r="28" ht="15">
      <c r="A28" t="s">
        <v>34</v>
      </c>
    </row>
    <row r="29" ht="15">
      <c r="A29" t="s">
        <v>35</v>
      </c>
    </row>
    <row r="30" spans="1:9" s="1" customFormat="1" ht="15">
      <c r="A30" s="55" t="s">
        <v>71</v>
      </c>
      <c r="G30" s="27"/>
      <c r="I30" s="46"/>
    </row>
    <row r="31" ht="15">
      <c r="A31" t="s">
        <v>36</v>
      </c>
    </row>
    <row r="34" ht="15">
      <c r="A34" s="7" t="s">
        <v>42</v>
      </c>
    </row>
  </sheetData>
  <sheetProtection/>
  <mergeCells count="2">
    <mergeCell ref="A1:J1"/>
    <mergeCell ref="B3:J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27"/>
  <sheetViews>
    <sheetView showGridLines="0" zoomScale="75" zoomScaleNormal="75" zoomScalePageLayoutView="0" workbookViewId="0" topLeftCell="A1">
      <selection activeCell="A1" sqref="A1:L1"/>
    </sheetView>
  </sheetViews>
  <sheetFormatPr defaultColWidth="8.77734375" defaultRowHeight="15"/>
  <cols>
    <col min="1" max="1" width="21.6640625" style="1" customWidth="1"/>
    <col min="2" max="2" width="8.77734375" style="1" customWidth="1"/>
    <col min="3" max="3" width="9.77734375" style="1" customWidth="1"/>
    <col min="4" max="9" width="8.77734375" style="1" customWidth="1"/>
    <col min="10" max="10" width="9.77734375" style="1" customWidth="1"/>
    <col min="11" max="11" width="2.10546875" style="1" customWidth="1"/>
    <col min="12" max="16384" width="8.77734375" style="1" customWidth="1"/>
  </cols>
  <sheetData>
    <row r="1" spans="1:12" ht="15.75">
      <c r="A1" s="90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spans="2:12" ht="15" customHeight="1">
      <c r="B3" s="92" t="s">
        <v>66</v>
      </c>
      <c r="C3" s="92"/>
      <c r="D3" s="92"/>
      <c r="E3" s="92"/>
      <c r="F3" s="92"/>
      <c r="G3" s="92"/>
      <c r="H3" s="92"/>
      <c r="I3" s="92"/>
      <c r="J3" s="92"/>
      <c r="K3" s="29"/>
      <c r="L3" s="29"/>
    </row>
    <row r="4" spans="2:12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  <c r="K4" s="31"/>
      <c r="L4" s="30" t="s">
        <v>43</v>
      </c>
    </row>
    <row r="5" spans="1:12" ht="15">
      <c r="A5" s="1" t="s">
        <v>21</v>
      </c>
      <c r="B5" s="27">
        <v>134016</v>
      </c>
      <c r="C5" s="27">
        <v>1130470</v>
      </c>
      <c r="D5" s="27">
        <v>557954</v>
      </c>
      <c r="E5" s="27">
        <v>545775</v>
      </c>
      <c r="F5" s="27">
        <v>263873</v>
      </c>
      <c r="G5" s="27">
        <v>160778</v>
      </c>
      <c r="H5" s="27">
        <v>96020</v>
      </c>
      <c r="I5" s="27">
        <v>181704</v>
      </c>
      <c r="J5" s="27">
        <v>3070590</v>
      </c>
      <c r="L5" s="28">
        <v>17.03</v>
      </c>
    </row>
    <row r="6" spans="1:12" ht="15">
      <c r="A6" s="5"/>
      <c r="B6" s="27"/>
      <c r="C6" s="27"/>
      <c r="D6" s="27"/>
      <c r="E6" s="27"/>
      <c r="F6" s="27"/>
      <c r="G6" s="27"/>
      <c r="H6" s="27"/>
      <c r="I6" s="27"/>
      <c r="J6" s="27"/>
      <c r="L6" s="28"/>
    </row>
    <row r="7" spans="1:12" ht="15">
      <c r="A7" s="1" t="s">
        <v>8</v>
      </c>
      <c r="B7" s="27">
        <v>3942</v>
      </c>
      <c r="C7" s="27">
        <v>37196</v>
      </c>
      <c r="D7" s="27">
        <v>24381</v>
      </c>
      <c r="E7" s="27">
        <v>22533</v>
      </c>
      <c r="F7" s="27">
        <v>10265</v>
      </c>
      <c r="G7" s="27">
        <v>6254</v>
      </c>
      <c r="H7" s="27">
        <v>4205</v>
      </c>
      <c r="I7" s="27">
        <v>10959</v>
      </c>
      <c r="J7" s="27">
        <v>119735</v>
      </c>
      <c r="L7" s="28">
        <v>18.35</v>
      </c>
    </row>
    <row r="8" spans="1:12" ht="15">
      <c r="A8" s="1" t="s">
        <v>22</v>
      </c>
      <c r="B8" s="27">
        <v>6327</v>
      </c>
      <c r="C8" s="27">
        <v>49381</v>
      </c>
      <c r="D8" s="27">
        <v>30226</v>
      </c>
      <c r="E8" s="27">
        <v>27154</v>
      </c>
      <c r="F8" s="27">
        <v>10949</v>
      </c>
      <c r="G8" s="27">
        <v>5482</v>
      </c>
      <c r="H8" s="27">
        <v>2918</v>
      </c>
      <c r="I8" s="27">
        <v>6554</v>
      </c>
      <c r="J8" s="27">
        <v>138991</v>
      </c>
      <c r="L8" s="28">
        <v>16.8</v>
      </c>
    </row>
    <row r="9" spans="1:12" ht="15">
      <c r="A9" s="1" t="s">
        <v>23</v>
      </c>
      <c r="B9" s="27">
        <v>12376</v>
      </c>
      <c r="C9" s="27">
        <v>83877</v>
      </c>
      <c r="D9" s="27">
        <v>45840</v>
      </c>
      <c r="E9" s="27">
        <v>40919</v>
      </c>
      <c r="F9" s="27">
        <v>16788</v>
      </c>
      <c r="G9" s="27">
        <v>8440</v>
      </c>
      <c r="H9" s="27">
        <v>4039</v>
      </c>
      <c r="I9" s="27">
        <v>8955</v>
      </c>
      <c r="J9" s="27">
        <v>221234</v>
      </c>
      <c r="L9" s="28">
        <v>16.07</v>
      </c>
    </row>
    <row r="10" spans="1:12" ht="15">
      <c r="A10" s="1" t="s">
        <v>24</v>
      </c>
      <c r="B10" s="27">
        <v>21522</v>
      </c>
      <c r="C10" s="27">
        <v>153722</v>
      </c>
      <c r="D10" s="27">
        <v>76532</v>
      </c>
      <c r="E10" s="27">
        <v>69131</v>
      </c>
      <c r="F10" s="27">
        <v>28320</v>
      </c>
      <c r="G10" s="27">
        <v>14368</v>
      </c>
      <c r="H10" s="27">
        <v>7182</v>
      </c>
      <c r="I10" s="27">
        <v>14870</v>
      </c>
      <c r="J10" s="27">
        <v>385647</v>
      </c>
      <c r="L10" s="28">
        <v>15.83</v>
      </c>
    </row>
    <row r="11" spans="1:12" ht="15">
      <c r="A11" s="1" t="s">
        <v>25</v>
      </c>
      <c r="B11" s="27">
        <v>17009</v>
      </c>
      <c r="C11" s="27">
        <v>123903</v>
      </c>
      <c r="D11" s="27">
        <v>61442</v>
      </c>
      <c r="E11" s="27">
        <v>58323</v>
      </c>
      <c r="F11" s="27">
        <v>25532</v>
      </c>
      <c r="G11" s="27">
        <v>13133</v>
      </c>
      <c r="H11" s="27">
        <v>6956</v>
      </c>
      <c r="I11" s="27">
        <v>13646</v>
      </c>
      <c r="J11" s="27">
        <v>319944</v>
      </c>
      <c r="L11" s="28">
        <v>16.18</v>
      </c>
    </row>
    <row r="12" spans="1:12" ht="15">
      <c r="A12" s="1" t="s">
        <v>26</v>
      </c>
      <c r="B12" s="27">
        <v>16802</v>
      </c>
      <c r="C12" s="27">
        <v>157187</v>
      </c>
      <c r="D12" s="27">
        <v>79025</v>
      </c>
      <c r="E12" s="27">
        <v>77917</v>
      </c>
      <c r="F12" s="27">
        <v>37207</v>
      </c>
      <c r="G12" s="27">
        <v>19569</v>
      </c>
      <c r="H12" s="27">
        <v>10175</v>
      </c>
      <c r="I12" s="27">
        <v>19842</v>
      </c>
      <c r="J12" s="27">
        <v>417724</v>
      </c>
      <c r="L12" s="28">
        <v>16.83</v>
      </c>
    </row>
    <row r="13" spans="1:12" ht="15">
      <c r="A13" s="1" t="s">
        <v>27</v>
      </c>
      <c r="B13" s="27">
        <v>14323</v>
      </c>
      <c r="C13" s="27">
        <v>115887</v>
      </c>
      <c r="D13" s="27">
        <v>52888</v>
      </c>
      <c r="E13" s="27">
        <v>54833</v>
      </c>
      <c r="F13" s="27">
        <v>27778</v>
      </c>
      <c r="G13" s="27">
        <v>16623</v>
      </c>
      <c r="H13" s="27">
        <v>8442</v>
      </c>
      <c r="I13" s="27">
        <v>16427</v>
      </c>
      <c r="J13" s="27">
        <v>307201</v>
      </c>
      <c r="L13" s="28">
        <v>16.82</v>
      </c>
    </row>
    <row r="14" spans="1:12" ht="15">
      <c r="A14" s="1" t="s">
        <v>28</v>
      </c>
      <c r="B14" s="27">
        <v>41715</v>
      </c>
      <c r="C14" s="27">
        <v>409317</v>
      </c>
      <c r="D14" s="27">
        <v>187620</v>
      </c>
      <c r="E14" s="27">
        <v>194965</v>
      </c>
      <c r="F14" s="27">
        <v>107034</v>
      </c>
      <c r="G14" s="27">
        <v>76909</v>
      </c>
      <c r="H14" s="27">
        <v>52103</v>
      </c>
      <c r="I14" s="27">
        <v>90451</v>
      </c>
      <c r="J14" s="27">
        <v>1160114</v>
      </c>
      <c r="L14" s="28">
        <v>18.04</v>
      </c>
    </row>
    <row r="16" ht="15">
      <c r="A16" s="1" t="s">
        <v>64</v>
      </c>
    </row>
    <row r="17" ht="15">
      <c r="A17" s="1" t="s">
        <v>65</v>
      </c>
    </row>
    <row r="19" ht="15">
      <c r="A19" s="1" t="s">
        <v>68</v>
      </c>
    </row>
    <row r="20" ht="15">
      <c r="A20" s="1" t="s">
        <v>34</v>
      </c>
    </row>
    <row r="21" ht="15">
      <c r="A21" s="1" t="s">
        <v>35</v>
      </c>
    </row>
    <row r="22" spans="1:9" ht="15">
      <c r="A22" s="55" t="s">
        <v>71</v>
      </c>
      <c r="G22" s="27"/>
      <c r="I22" s="46"/>
    </row>
    <row r="23" ht="15">
      <c r="A23" s="1" t="s">
        <v>36</v>
      </c>
    </row>
    <row r="26" ht="15">
      <c r="A26" s="32" t="s">
        <v>42</v>
      </c>
    </row>
    <row r="27" ht="15">
      <c r="A27" s="32"/>
    </row>
  </sheetData>
  <sheetProtection/>
  <mergeCells count="2">
    <mergeCell ref="B3:J3"/>
    <mergeCell ref="A1:L1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28"/>
  <sheetViews>
    <sheetView showGridLines="0" zoomScale="75" zoomScaleNormal="75" zoomScalePageLayoutView="0" workbookViewId="0" topLeftCell="A1">
      <selection activeCell="A1" sqref="A1:J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1" spans="1:10" ht="15.75">
      <c r="A1" s="90" t="s">
        <v>89</v>
      </c>
      <c r="B1" s="91"/>
      <c r="C1" s="91"/>
      <c r="D1" s="91"/>
      <c r="E1" s="91"/>
      <c r="F1" s="91"/>
      <c r="G1" s="91"/>
      <c r="H1" s="91"/>
      <c r="I1" s="91"/>
      <c r="J1" s="91"/>
    </row>
    <row r="3" spans="2:10" ht="15" customHeight="1">
      <c r="B3" s="92" t="s">
        <v>66</v>
      </c>
      <c r="C3" s="92"/>
      <c r="D3" s="92"/>
      <c r="E3" s="92"/>
      <c r="F3" s="92"/>
      <c r="G3" s="92"/>
      <c r="H3" s="92"/>
      <c r="I3" s="92"/>
      <c r="J3" s="92"/>
    </row>
    <row r="4" spans="2:10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</row>
    <row r="5" spans="1:10" ht="15">
      <c r="A5" s="1" t="s">
        <v>21</v>
      </c>
      <c r="B5" s="46">
        <f>'Table 4 Annual'!B5/'Table 4 Annual'!$J5</f>
        <v>0.04364503238791242</v>
      </c>
      <c r="C5" s="46">
        <f>'Table 4 Annual'!C5/'Table 4 Annual'!$J5</f>
        <v>0.36816051638284497</v>
      </c>
      <c r="D5" s="46">
        <f>'Table 4 Annual'!D5/'Table 4 Annual'!$J5</f>
        <v>0.18170905265763257</v>
      </c>
      <c r="E5" s="46">
        <f>'Table 4 Annual'!E5/'Table 4 Annual'!$J5</f>
        <v>0.177742713940969</v>
      </c>
      <c r="F5" s="46">
        <f>'Table 4 Annual'!F5/'Table 4 Annual'!$J5</f>
        <v>0.08593560195271918</v>
      </c>
      <c r="G5" s="46">
        <f>'Table 4 Annual'!G5/'Table 4 Annual'!$J5</f>
        <v>0.0523606212486851</v>
      </c>
      <c r="H5" s="46">
        <f>'Table 4 Annual'!H5/'Table 4 Annual'!$J5</f>
        <v>0.03127086325429315</v>
      </c>
      <c r="I5" s="46">
        <f>'Table 4 Annual'!I5/'Table 4 Annual'!$J5</f>
        <v>0.059175598174943576</v>
      </c>
      <c r="J5" s="46">
        <f>'Table 4 Annual'!J5/'Table 4 Annual'!$J5</f>
        <v>1</v>
      </c>
    </row>
    <row r="6" spans="1:10" ht="1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1" t="s">
        <v>8</v>
      </c>
      <c r="B7" s="46">
        <f>'Table 4 Annual'!B7/'Table 4 Annual'!$J7</f>
        <v>0.03292270430534096</v>
      </c>
      <c r="C7" s="46">
        <f>'Table 4 Annual'!C7/'Table 4 Annual'!$J7</f>
        <v>0.3106526913600869</v>
      </c>
      <c r="D7" s="46">
        <f>'Table 4 Annual'!D7/'Table 4 Annual'!$J7</f>
        <v>0.2036246711487869</v>
      </c>
      <c r="E7" s="46">
        <f>'Table 4 Annual'!E7/'Table 4 Annual'!$J7</f>
        <v>0.18819058754750073</v>
      </c>
      <c r="F7" s="46">
        <f>'Table 4 Annual'!F7/'Table 4 Annual'!$J7</f>
        <v>0.08573098926796675</v>
      </c>
      <c r="G7" s="46">
        <f>'Table 4 Annual'!G7/'Table 4 Annual'!$J7</f>
        <v>0.05223201236062972</v>
      </c>
      <c r="H7" s="46">
        <f>'Table 4 Annual'!H7/'Table 4 Annual'!$J7</f>
        <v>0.03511922161439846</v>
      </c>
      <c r="I7" s="46">
        <f>'Table 4 Annual'!I7/'Table 4 Annual'!$J7</f>
        <v>0.0915271223952896</v>
      </c>
      <c r="J7" s="46">
        <f>'Table 4 Annual'!J7/'Table 4 Annual'!$J7</f>
        <v>1</v>
      </c>
    </row>
    <row r="8" spans="1:10" ht="15">
      <c r="A8" s="1" t="s">
        <v>22</v>
      </c>
      <c r="B8" s="46">
        <f>'Table 4 Annual'!B8/'Table 4 Annual'!$J8</f>
        <v>0.04552093301005101</v>
      </c>
      <c r="C8" s="46">
        <f>'Table 4 Annual'!C8/'Table 4 Annual'!$J8</f>
        <v>0.35528199667604377</v>
      </c>
      <c r="D8" s="46">
        <f>'Table 4 Annual'!D8/'Table 4 Annual'!$J8</f>
        <v>0.21746731802778596</v>
      </c>
      <c r="E8" s="46">
        <f>'Table 4 Annual'!E8/'Table 4 Annual'!$J8</f>
        <v>0.1953651675288328</v>
      </c>
      <c r="F8" s="46">
        <f>'Table 4 Annual'!F8/'Table 4 Annual'!$J8</f>
        <v>0.07877488470476506</v>
      </c>
      <c r="G8" s="46">
        <f>'Table 4 Annual'!G8/'Table 4 Annual'!$J8</f>
        <v>0.03944140268074911</v>
      </c>
      <c r="H8" s="46">
        <f>'Table 4 Annual'!H8/'Table 4 Annual'!$J8</f>
        <v>0.02099416508982596</v>
      </c>
      <c r="I8" s="46">
        <f>'Table 4 Annual'!I8/'Table 4 Annual'!$J8</f>
        <v>0.047154132281946315</v>
      </c>
      <c r="J8" s="46">
        <f>'Table 4 Annual'!J8/'Table 4 Annual'!$J8</f>
        <v>1</v>
      </c>
    </row>
    <row r="9" spans="1:10" ht="15">
      <c r="A9" s="1" t="s">
        <v>23</v>
      </c>
      <c r="B9" s="46">
        <f>'Table 4 Annual'!B9/'Table 4 Annual'!$J9</f>
        <v>0.055940768597955104</v>
      </c>
      <c r="C9" s="46">
        <f>'Table 4 Annual'!C9/'Table 4 Annual'!$J9</f>
        <v>0.37913250223744993</v>
      </c>
      <c r="D9" s="46">
        <f>'Table 4 Annual'!D9/'Table 4 Annual'!$J9</f>
        <v>0.2072014247358001</v>
      </c>
      <c r="E9" s="46">
        <f>'Table 4 Annual'!E9/'Table 4 Annual'!$J9</f>
        <v>0.18495800826274442</v>
      </c>
      <c r="F9" s="46">
        <f>'Table 4 Annual'!F9/'Table 4 Annual'!$J9</f>
        <v>0.075883453718687</v>
      </c>
      <c r="G9" s="46">
        <f>'Table 4 Annual'!G9/'Table 4 Annual'!$J9</f>
        <v>0.03814965150022148</v>
      </c>
      <c r="H9" s="46">
        <f>'Table 4 Annual'!H9/'Table 4 Annual'!$J9</f>
        <v>0.01825668748926476</v>
      </c>
      <c r="I9" s="46">
        <f>'Table 4 Annual'!I9/'Table 4 Annual'!$J9</f>
        <v>0.04047750345787718</v>
      </c>
      <c r="J9" s="46">
        <f>'Table 4 Annual'!J9/'Table 4 Annual'!$J9</f>
        <v>1</v>
      </c>
    </row>
    <row r="10" spans="1:10" ht="15">
      <c r="A10" s="1" t="s">
        <v>24</v>
      </c>
      <c r="B10" s="46">
        <f>'Table 4 Annual'!B10/'Table 4 Annual'!$J10</f>
        <v>0.05580751308839431</v>
      </c>
      <c r="C10" s="46">
        <f>'Table 4 Annual'!C10/'Table 4 Annual'!$J10</f>
        <v>0.3986080534789587</v>
      </c>
      <c r="D10" s="46">
        <f>'Table 4 Annual'!D10/'Table 4 Annual'!$J10</f>
        <v>0.19845091495590528</v>
      </c>
      <c r="E10" s="46">
        <f>'Table 4 Annual'!E10/'Table 4 Annual'!$J10</f>
        <v>0.1792597893928904</v>
      </c>
      <c r="F10" s="46">
        <f>'Table 4 Annual'!F10/'Table 4 Annual'!$J10</f>
        <v>0.07343503255567915</v>
      </c>
      <c r="G10" s="46">
        <f>'Table 4 Annual'!G10/'Table 4 Annual'!$J10</f>
        <v>0.03725686962429372</v>
      </c>
      <c r="H10" s="46">
        <f>'Table 4 Annual'!H10/'Table 4 Annual'!$J10</f>
        <v>0.018623248722277108</v>
      </c>
      <c r="I10" s="46">
        <f>'Table 4 Annual'!I10/'Table 4 Annual'!$J10</f>
        <v>0.038558578181601307</v>
      </c>
      <c r="J10" s="46">
        <f>'Table 4 Annual'!J10/'Table 4 Annual'!$J10</f>
        <v>1</v>
      </c>
    </row>
    <row r="11" spans="1:10" ht="15">
      <c r="A11" s="1" t="s">
        <v>25</v>
      </c>
      <c r="B11" s="46">
        <f>'Table 4 Annual'!B11/'Table 4 Annual'!$J11</f>
        <v>0.05316242842497437</v>
      </c>
      <c r="C11" s="46">
        <f>'Table 4 Annual'!C11/'Table 4 Annual'!$J11</f>
        <v>0.3872646463131048</v>
      </c>
      <c r="D11" s="46">
        <f>'Table 4 Annual'!D11/'Table 4 Annual'!$J11</f>
        <v>0.1920398569749706</v>
      </c>
      <c r="E11" s="46">
        <f>'Table 4 Annual'!E11/'Table 4 Annual'!$J11</f>
        <v>0.18229127597329534</v>
      </c>
      <c r="F11" s="46">
        <f>'Table 4 Annual'!F11/'Table 4 Annual'!$J11</f>
        <v>0.07980146525641987</v>
      </c>
      <c r="G11" s="46">
        <f>'Table 4 Annual'!G11/'Table 4 Annual'!$J11</f>
        <v>0.04104780836646413</v>
      </c>
      <c r="H11" s="46">
        <f>'Table 4 Annual'!H11/'Table 4 Annual'!$J11</f>
        <v>0.021741304728327457</v>
      </c>
      <c r="I11" s="46">
        <f>'Table 4 Annual'!I11/'Table 4 Annual'!$J11</f>
        <v>0.04265121396244343</v>
      </c>
      <c r="J11" s="46">
        <f>'Table 4 Annual'!J11/'Table 4 Annual'!$J11</f>
        <v>1</v>
      </c>
    </row>
    <row r="12" spans="1:10" ht="15">
      <c r="A12" s="1" t="s">
        <v>26</v>
      </c>
      <c r="B12" s="46">
        <f>'Table 4 Annual'!B12/'Table 4 Annual'!$J12</f>
        <v>0.04022273079832617</v>
      </c>
      <c r="C12" s="46">
        <f>'Table 4 Annual'!C12/'Table 4 Annual'!$J12</f>
        <v>0.37629391655734407</v>
      </c>
      <c r="D12" s="46">
        <f>'Table 4 Annual'!D12/'Table 4 Annual'!$J12</f>
        <v>0.18917993699188937</v>
      </c>
      <c r="E12" s="46">
        <f>'Table 4 Annual'!E12/'Table 4 Annual'!$J12</f>
        <v>0.18652746789746338</v>
      </c>
      <c r="F12" s="46">
        <f>'Table 4 Annual'!F12/'Table 4 Annual'!$J12</f>
        <v>0.08907077400388773</v>
      </c>
      <c r="G12" s="46">
        <f>'Table 4 Annual'!G12/'Table 4 Annual'!$J12</f>
        <v>0.04684672175886471</v>
      </c>
      <c r="H12" s="46">
        <f>'Table 4 Annual'!H12/'Table 4 Annual'!$J12</f>
        <v>0.024358188660455228</v>
      </c>
      <c r="I12" s="46">
        <f>'Table 4 Annual'!I12/'Table 4 Annual'!$J12</f>
        <v>0.0475002633317693</v>
      </c>
      <c r="J12" s="46">
        <f>'Table 4 Annual'!J12/'Table 4 Annual'!$J12</f>
        <v>1</v>
      </c>
    </row>
    <row r="13" spans="1:10" ht="15">
      <c r="A13" s="1" t="s">
        <v>27</v>
      </c>
      <c r="B13" s="46">
        <f>'Table 4 Annual'!B13/'Table 4 Annual'!$J13</f>
        <v>0.04662419718685812</v>
      </c>
      <c r="C13" s="46">
        <f>'Table 4 Annual'!C13/'Table 4 Annual'!$J13</f>
        <v>0.37723510014615835</v>
      </c>
      <c r="D13" s="46">
        <f>'Table 4 Annual'!D13/'Table 4 Annual'!$J13</f>
        <v>0.17216089791374378</v>
      </c>
      <c r="E13" s="46">
        <f>'Table 4 Annual'!E13/'Table 4 Annual'!$J13</f>
        <v>0.1784922575121826</v>
      </c>
      <c r="F13" s="46">
        <f>'Table 4 Annual'!F13/'Table 4 Annual'!$J13</f>
        <v>0.09042288273801193</v>
      </c>
      <c r="G13" s="46">
        <f>'Table 4 Annual'!G13/'Table 4 Annual'!$J13</f>
        <v>0.05411115198192714</v>
      </c>
      <c r="H13" s="46">
        <f>'Table 4 Annual'!H13/'Table 4 Annual'!$J13</f>
        <v>0.027480379295640314</v>
      </c>
      <c r="I13" s="46">
        <f>'Table 4 Annual'!I13/'Table 4 Annual'!$J13</f>
        <v>0.05347313322547778</v>
      </c>
      <c r="J13" s="46">
        <f>'Table 4 Annual'!J13/'Table 4 Annual'!$J13</f>
        <v>1</v>
      </c>
    </row>
    <row r="14" spans="1:10" ht="15">
      <c r="A14" s="1" t="s">
        <v>28</v>
      </c>
      <c r="B14" s="46">
        <f>'Table 4 Annual'!B14/'Table 4 Annual'!$J14</f>
        <v>0.035957673125227345</v>
      </c>
      <c r="C14" s="46">
        <f>'Table 4 Annual'!C14/'Table 4 Annual'!$J14</f>
        <v>0.3528248085963966</v>
      </c>
      <c r="D14" s="46">
        <f>'Table 4 Annual'!D14/'Table 4 Annual'!$J14</f>
        <v>0.16172548559882907</v>
      </c>
      <c r="E14" s="46">
        <f>'Table 4 Annual'!E14/'Table 4 Annual'!$J14</f>
        <v>0.16805675993910943</v>
      </c>
      <c r="F14" s="46">
        <f>'Table 4 Annual'!F14/'Table 4 Annual'!$J14</f>
        <v>0.09226162256467899</v>
      </c>
      <c r="G14" s="46">
        <f>'Table 4 Annual'!G14/'Table 4 Annual'!$J14</f>
        <v>0.0662943469348702</v>
      </c>
      <c r="H14" s="46">
        <f>'Table 4 Annual'!H14/'Table 4 Annual'!$J14</f>
        <v>0.04491196554821337</v>
      </c>
      <c r="I14" s="46">
        <f>'Table 4 Annual'!I14/'Table 4 Annual'!$J14</f>
        <v>0.07796733769267503</v>
      </c>
      <c r="J14" s="46">
        <f>'Table 4 Annual'!J14/'Table 4 Annual'!$J14</f>
        <v>1</v>
      </c>
    </row>
    <row r="16" ht="15">
      <c r="A16" s="1" t="s">
        <v>64</v>
      </c>
    </row>
    <row r="17" ht="15">
      <c r="A17" s="1" t="s">
        <v>65</v>
      </c>
    </row>
    <row r="19" ht="15">
      <c r="A19" s="1" t="s">
        <v>68</v>
      </c>
    </row>
    <row r="20" ht="15">
      <c r="A20" s="1" t="s">
        <v>34</v>
      </c>
    </row>
    <row r="21" ht="15">
      <c r="A21" s="1" t="s">
        <v>35</v>
      </c>
    </row>
    <row r="22" spans="1:9" ht="15">
      <c r="A22" s="55" t="s">
        <v>71</v>
      </c>
      <c r="G22" s="27"/>
      <c r="I22" s="46"/>
    </row>
    <row r="23" ht="15">
      <c r="A23" s="1" t="s">
        <v>36</v>
      </c>
    </row>
    <row r="26" ht="15">
      <c r="A26" s="32" t="s">
        <v>42</v>
      </c>
    </row>
    <row r="27" ht="15">
      <c r="A27" s="32"/>
    </row>
    <row r="28" ht="15">
      <c r="A28" s="32"/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27"/>
  <sheetViews>
    <sheetView showGridLines="0" zoomScale="75" zoomScaleNormal="75" zoomScalePageLayoutView="0" workbookViewId="0" topLeftCell="A1">
      <selection activeCell="A1" sqref="A1:J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1" spans="1:10" ht="15.75">
      <c r="A1" s="90" t="s">
        <v>90</v>
      </c>
      <c r="B1" s="91"/>
      <c r="C1" s="91"/>
      <c r="D1" s="91"/>
      <c r="E1" s="91"/>
      <c r="F1" s="91"/>
      <c r="G1" s="91"/>
      <c r="H1" s="91"/>
      <c r="I1" s="91"/>
      <c r="J1" s="91"/>
    </row>
    <row r="3" spans="2:10" ht="15" customHeight="1">
      <c r="B3" s="92" t="s">
        <v>66</v>
      </c>
      <c r="C3" s="92"/>
      <c r="D3" s="92"/>
      <c r="E3" s="92"/>
      <c r="F3" s="92"/>
      <c r="G3" s="92"/>
      <c r="H3" s="92"/>
      <c r="I3" s="92"/>
      <c r="J3" s="92"/>
    </row>
    <row r="4" spans="2:10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</row>
    <row r="5" spans="1:10" ht="15">
      <c r="A5" s="1" t="s">
        <v>21</v>
      </c>
      <c r="B5" s="46">
        <f>'Table 4 Annual'!B5/'Table 4 Annual'!B$5</f>
        <v>1</v>
      </c>
      <c r="C5" s="46">
        <f>'Table 4 Annual'!C5/'Table 4 Annual'!C$5</f>
        <v>1</v>
      </c>
      <c r="D5" s="46">
        <f>'Table 4 Annual'!D5/'Table 4 Annual'!D$5</f>
        <v>1</v>
      </c>
      <c r="E5" s="46">
        <f>'Table 4 Annual'!E5/'Table 4 Annual'!E$5</f>
        <v>1</v>
      </c>
      <c r="F5" s="46">
        <f>'Table 4 Annual'!F5/'Table 4 Annual'!F$5</f>
        <v>1</v>
      </c>
      <c r="G5" s="46">
        <f>'Table 4 Annual'!G5/'Table 4 Annual'!G$5</f>
        <v>1</v>
      </c>
      <c r="H5" s="46">
        <f>'Table 4 Annual'!H5/'Table 4 Annual'!H$5</f>
        <v>1</v>
      </c>
      <c r="I5" s="46">
        <f>'Table 4 Annual'!I5/'Table 4 Annual'!I$5</f>
        <v>1</v>
      </c>
      <c r="J5" s="46">
        <f>'Table 4 Annual'!J5/'Table 4 Annual'!J$5</f>
        <v>1</v>
      </c>
    </row>
    <row r="6" spans="1:10" ht="1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1" t="s">
        <v>8</v>
      </c>
      <c r="B7" s="46">
        <f>'Table 4 Annual'!B7/'Table 4 Annual'!B$5</f>
        <v>0.029414398280802292</v>
      </c>
      <c r="C7" s="46">
        <f>'Table 4 Annual'!C7/'Table 4 Annual'!C$5</f>
        <v>0.03290312878714163</v>
      </c>
      <c r="D7" s="46">
        <f>'Table 4 Annual'!D7/'Table 4 Annual'!D$5</f>
        <v>0.04369715066116561</v>
      </c>
      <c r="E7" s="46">
        <f>'Table 4 Annual'!E7/'Table 4 Annual'!E$5</f>
        <v>0.04128624433145527</v>
      </c>
      <c r="F7" s="46">
        <f>'Table 4 Annual'!F7/'Table 4 Annual'!F$5</f>
        <v>0.03890128963554437</v>
      </c>
      <c r="G7" s="46">
        <f>'Table 4 Annual'!G7/'Table 4 Annual'!G$5</f>
        <v>0.03889835674035005</v>
      </c>
      <c r="H7" s="46">
        <f>'Table 4 Annual'!H7/'Table 4 Annual'!H$5</f>
        <v>0.04379295980004166</v>
      </c>
      <c r="I7" s="46">
        <f>'Table 4 Annual'!I7/'Table 4 Annual'!I$5</f>
        <v>0.060312376172236164</v>
      </c>
      <c r="J7" s="46">
        <f>'Table 4 Annual'!J7/'Table 4 Annual'!J$5</f>
        <v>0.038994134677700375</v>
      </c>
    </row>
    <row r="8" spans="1:10" ht="15">
      <c r="A8" s="1" t="s">
        <v>22</v>
      </c>
      <c r="B8" s="46">
        <f>'Table 4 Annual'!B8/'Table 4 Annual'!B$5</f>
        <v>0.04721078080229226</v>
      </c>
      <c r="C8" s="46">
        <f>'Table 4 Annual'!C8/'Table 4 Annual'!C$5</f>
        <v>0.043681831450635575</v>
      </c>
      <c r="D8" s="46">
        <f>'Table 4 Annual'!D8/'Table 4 Annual'!D$5</f>
        <v>0.0541729246497023</v>
      </c>
      <c r="E8" s="46">
        <f>'Table 4 Annual'!E8/'Table 4 Annual'!E$5</f>
        <v>0.04975310338509459</v>
      </c>
      <c r="F8" s="46">
        <f>'Table 4 Annual'!F8/'Table 4 Annual'!F$5</f>
        <v>0.041493445710625944</v>
      </c>
      <c r="G8" s="46">
        <f>'Table 4 Annual'!G8/'Table 4 Annual'!G$5</f>
        <v>0.03409670477304109</v>
      </c>
      <c r="H8" s="46">
        <f>'Table 4 Annual'!H8/'Table 4 Annual'!H$5</f>
        <v>0.030389502187044365</v>
      </c>
      <c r="I8" s="46">
        <f>'Table 4 Annual'!I8/'Table 4 Annual'!I$5</f>
        <v>0.036069651741293535</v>
      </c>
      <c r="J8" s="46">
        <f>'Table 4 Annual'!J8/'Table 4 Annual'!J$5</f>
        <v>0.04526524218472671</v>
      </c>
    </row>
    <row r="9" spans="1:10" ht="15">
      <c r="A9" s="1" t="s">
        <v>23</v>
      </c>
      <c r="B9" s="46">
        <f>'Table 4 Annual'!B9/'Table 4 Annual'!B$5</f>
        <v>0.09234718242597899</v>
      </c>
      <c r="C9" s="46">
        <f>'Table 4 Annual'!C9/'Table 4 Annual'!C$5</f>
        <v>0.07419657310676091</v>
      </c>
      <c r="D9" s="46">
        <f>'Table 4 Annual'!D9/'Table 4 Annual'!D$5</f>
        <v>0.08215731045928518</v>
      </c>
      <c r="E9" s="46">
        <f>'Table 4 Annual'!E9/'Table 4 Annual'!E$5</f>
        <v>0.07497411937153589</v>
      </c>
      <c r="F9" s="46">
        <f>'Table 4 Annual'!F9/'Table 4 Annual'!F$5</f>
        <v>0.06362151489542317</v>
      </c>
      <c r="G9" s="46">
        <f>'Table 4 Annual'!G9/'Table 4 Annual'!G$5</f>
        <v>0.05249474430581298</v>
      </c>
      <c r="H9" s="46">
        <f>'Table 4 Annual'!H9/'Table 4 Annual'!H$5</f>
        <v>0.04206415330139554</v>
      </c>
      <c r="I9" s="46">
        <f>'Table 4 Annual'!I9/'Table 4 Annual'!I$5</f>
        <v>0.04928345000660415</v>
      </c>
      <c r="J9" s="46">
        <f>'Table 4 Annual'!J9/'Table 4 Annual'!J$5</f>
        <v>0.07204934556551021</v>
      </c>
    </row>
    <row r="10" spans="1:10" ht="15">
      <c r="A10" s="1" t="s">
        <v>24</v>
      </c>
      <c r="B10" s="46">
        <f>'Table 4 Annual'!B10/'Table 4 Annual'!B$5</f>
        <v>0.16059276504297995</v>
      </c>
      <c r="C10" s="46">
        <f>'Table 4 Annual'!C10/'Table 4 Annual'!C$5</f>
        <v>0.13598060983484744</v>
      </c>
      <c r="D10" s="46">
        <f>'Table 4 Annual'!D10/'Table 4 Annual'!D$5</f>
        <v>0.1371654294081591</v>
      </c>
      <c r="E10" s="46">
        <f>'Table 4 Annual'!E10/'Table 4 Annual'!E$5</f>
        <v>0.12666575053822546</v>
      </c>
      <c r="F10" s="46">
        <f>'Table 4 Annual'!F10/'Table 4 Annual'!F$5</f>
        <v>0.1073243567928511</v>
      </c>
      <c r="G10" s="46">
        <f>'Table 4 Annual'!G10/'Table 4 Annual'!G$5</f>
        <v>0.08936546044856883</v>
      </c>
      <c r="H10" s="46">
        <f>'Table 4 Annual'!H10/'Table 4 Annual'!H$5</f>
        <v>0.07479691730889398</v>
      </c>
      <c r="I10" s="46">
        <f>'Table 4 Annual'!I10/'Table 4 Annual'!I$5</f>
        <v>0.08183639325496411</v>
      </c>
      <c r="J10" s="46">
        <f>'Table 4 Annual'!J10/'Table 4 Annual'!J$5</f>
        <v>0.12559377839438024</v>
      </c>
    </row>
    <row r="11" spans="1:10" ht="15">
      <c r="A11" s="1" t="s">
        <v>25</v>
      </c>
      <c r="B11" s="46">
        <f>'Table 4 Annual'!B11/'Table 4 Annual'!B$5</f>
        <v>0.12691768147086915</v>
      </c>
      <c r="C11" s="46">
        <f>'Table 4 Annual'!C11/'Table 4 Annual'!C$5</f>
        <v>0.10960308544233814</v>
      </c>
      <c r="D11" s="46">
        <f>'Table 4 Annual'!D11/'Table 4 Annual'!D$5</f>
        <v>0.11012018911953315</v>
      </c>
      <c r="E11" s="46">
        <f>'Table 4 Annual'!E11/'Table 4 Annual'!E$5</f>
        <v>0.10686271815308507</v>
      </c>
      <c r="F11" s="46">
        <f>'Table 4 Annual'!F11/'Table 4 Annual'!F$5</f>
        <v>0.09675866799558878</v>
      </c>
      <c r="G11" s="46">
        <f>'Table 4 Annual'!G11/'Table 4 Annual'!G$5</f>
        <v>0.08168406125216136</v>
      </c>
      <c r="H11" s="46">
        <f>'Table 4 Annual'!H11/'Table 4 Annual'!H$5</f>
        <v>0.07244324099146011</v>
      </c>
      <c r="I11" s="46">
        <f>'Table 4 Annual'!I11/'Table 4 Annual'!I$5</f>
        <v>0.07510016290230265</v>
      </c>
      <c r="J11" s="46">
        <f>'Table 4 Annual'!J11/'Table 4 Annual'!J$5</f>
        <v>0.1041962619561713</v>
      </c>
    </row>
    <row r="12" spans="1:10" ht="15">
      <c r="A12" s="1" t="s">
        <v>26</v>
      </c>
      <c r="B12" s="46">
        <f>'Table 4 Annual'!B12/'Table 4 Annual'!B$5</f>
        <v>0.12537308978032474</v>
      </c>
      <c r="C12" s="46">
        <f>'Table 4 Annual'!C12/'Table 4 Annual'!C$5</f>
        <v>0.13904570665298505</v>
      </c>
      <c r="D12" s="46">
        <f>'Table 4 Annual'!D12/'Table 4 Annual'!D$5</f>
        <v>0.1416335396824828</v>
      </c>
      <c r="E12" s="46">
        <f>'Table 4 Annual'!E12/'Table 4 Annual'!E$5</f>
        <v>0.1427639595071229</v>
      </c>
      <c r="F12" s="46">
        <f>'Table 4 Annual'!F12/'Table 4 Annual'!F$5</f>
        <v>0.14100343725959077</v>
      </c>
      <c r="G12" s="46">
        <f>'Table 4 Annual'!G12/'Table 4 Annual'!G$5</f>
        <v>0.12171441366356094</v>
      </c>
      <c r="H12" s="46">
        <f>'Table 4 Annual'!H12/'Table 4 Annual'!H$5</f>
        <v>0.10596750676942304</v>
      </c>
      <c r="I12" s="46">
        <f>'Table 4 Annual'!I12/'Table 4 Annual'!I$5</f>
        <v>0.1091995773345661</v>
      </c>
      <c r="J12" s="46">
        <f>'Table 4 Annual'!J12/'Table 4 Annual'!J$5</f>
        <v>0.13604030495767913</v>
      </c>
    </row>
    <row r="13" spans="1:10" ht="15">
      <c r="A13" s="1" t="s">
        <v>27</v>
      </c>
      <c r="B13" s="46">
        <f>'Table 4 Annual'!B13/'Table 4 Annual'!B$5</f>
        <v>0.10687529847182425</v>
      </c>
      <c r="C13" s="46">
        <f>'Table 4 Annual'!C13/'Table 4 Annual'!C$5</f>
        <v>0.10251222942669863</v>
      </c>
      <c r="D13" s="46">
        <f>'Table 4 Annual'!D13/'Table 4 Annual'!D$5</f>
        <v>0.09478917616864473</v>
      </c>
      <c r="E13" s="46">
        <f>'Table 4 Annual'!E13/'Table 4 Annual'!E$5</f>
        <v>0.100468141633457</v>
      </c>
      <c r="F13" s="46">
        <f>'Table 4 Annual'!F13/'Table 4 Annual'!F$5</f>
        <v>0.10527033838247946</v>
      </c>
      <c r="G13" s="46">
        <f>'Table 4 Annual'!G13/'Table 4 Annual'!G$5</f>
        <v>0.1033910112080011</v>
      </c>
      <c r="H13" s="46">
        <f>'Table 4 Annual'!H13/'Table 4 Annual'!H$5</f>
        <v>0.08791918350343679</v>
      </c>
      <c r="I13" s="46">
        <f>'Table 4 Annual'!I13/'Table 4 Annual'!I$5</f>
        <v>0.09040527451239379</v>
      </c>
      <c r="J13" s="46">
        <f>'Table 4 Annual'!J13/'Table 4 Annual'!J$5</f>
        <v>0.10004624518415028</v>
      </c>
    </row>
    <row r="14" spans="1:10" ht="15">
      <c r="A14" s="1" t="s">
        <v>28</v>
      </c>
      <c r="B14" s="46">
        <f>'Table 4 Annual'!B14/'Table 4 Annual'!B$5</f>
        <v>0.3112688037249284</v>
      </c>
      <c r="C14" s="46">
        <f>'Table 4 Annual'!C14/'Table 4 Annual'!C$5</f>
        <v>0.36207683529859264</v>
      </c>
      <c r="D14" s="46">
        <f>'Table 4 Annual'!D14/'Table 4 Annual'!D$5</f>
        <v>0.33626427985102714</v>
      </c>
      <c r="E14" s="46">
        <f>'Table 4 Annual'!E14/'Table 4 Annual'!E$5</f>
        <v>0.3572259630800238</v>
      </c>
      <c r="F14" s="46">
        <f>'Table 4 Annual'!F14/'Table 4 Annual'!F$5</f>
        <v>0.4056269493278964</v>
      </c>
      <c r="G14" s="46">
        <f>'Table 4 Annual'!G14/'Table 4 Annual'!G$5</f>
        <v>0.4783552476085037</v>
      </c>
      <c r="H14" s="46">
        <f>'Table 4 Annual'!H14/'Table 4 Annual'!H$5</f>
        <v>0.5426265361383045</v>
      </c>
      <c r="I14" s="46">
        <f>'Table 4 Annual'!I14/'Table 4 Annual'!I$5</f>
        <v>0.4977931140756395</v>
      </c>
      <c r="J14" s="46">
        <f>'Table 4 Annual'!J14/'Table 4 Annual'!J$5</f>
        <v>0.37781468707968174</v>
      </c>
    </row>
    <row r="16" ht="15">
      <c r="A16" s="1" t="s">
        <v>64</v>
      </c>
    </row>
    <row r="17" ht="15">
      <c r="A17" s="1" t="s">
        <v>65</v>
      </c>
    </row>
    <row r="19" ht="15">
      <c r="A19" s="1" t="s">
        <v>68</v>
      </c>
    </row>
    <row r="20" ht="15">
      <c r="A20" s="1" t="s">
        <v>34</v>
      </c>
    </row>
    <row r="21" ht="15">
      <c r="A21" s="1" t="s">
        <v>35</v>
      </c>
    </row>
    <row r="22" spans="1:9" ht="15">
      <c r="A22" s="55" t="s">
        <v>71</v>
      </c>
      <c r="G22" s="27"/>
      <c r="I22" s="46"/>
    </row>
    <row r="23" ht="15">
      <c r="A23" s="1" t="s">
        <v>36</v>
      </c>
    </row>
    <row r="26" ht="15">
      <c r="A26" s="32" t="s">
        <v>42</v>
      </c>
    </row>
    <row r="27" ht="15">
      <c r="A27" s="32"/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29"/>
  <sheetViews>
    <sheetView showGridLines="0" zoomScale="90" zoomScaleNormal="90" zoomScalePageLayoutView="0" workbookViewId="0" topLeftCell="A1">
      <selection activeCell="A1" sqref="A1:I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1.88671875" style="1" customWidth="1"/>
    <col min="10" max="16384" width="8.88671875" style="1" customWidth="1"/>
  </cols>
  <sheetData>
    <row r="1" spans="1:9" ht="15.75">
      <c r="A1" s="90" t="s">
        <v>91</v>
      </c>
      <c r="B1" s="91"/>
      <c r="C1" s="91"/>
      <c r="D1" s="91"/>
      <c r="E1" s="91"/>
      <c r="F1" s="91"/>
      <c r="G1" s="91"/>
      <c r="H1" s="91"/>
      <c r="I1" s="91"/>
    </row>
    <row r="3" spans="2:9" s="5" customFormat="1" ht="15.75">
      <c r="B3" s="75"/>
      <c r="C3" s="76" t="s">
        <v>45</v>
      </c>
      <c r="D3" s="77"/>
      <c r="E3" s="78"/>
      <c r="F3" s="76" t="s">
        <v>45</v>
      </c>
      <c r="G3" s="79"/>
      <c r="H3" s="80" t="s">
        <v>9</v>
      </c>
      <c r="I3" s="76" t="s">
        <v>45</v>
      </c>
    </row>
    <row r="4" spans="1:9" ht="15.75">
      <c r="A4" s="5"/>
      <c r="B4" s="75"/>
      <c r="C4" s="76" t="s">
        <v>2</v>
      </c>
      <c r="D4" s="77" t="s">
        <v>4</v>
      </c>
      <c r="E4" s="78" t="s">
        <v>5</v>
      </c>
      <c r="F4" s="76" t="s">
        <v>2</v>
      </c>
      <c r="G4" s="79" t="s">
        <v>4</v>
      </c>
      <c r="H4" s="80" t="s">
        <v>69</v>
      </c>
      <c r="I4" s="76" t="s">
        <v>2</v>
      </c>
    </row>
    <row r="5" spans="1:9" ht="16.5" thickBot="1">
      <c r="A5" s="5"/>
      <c r="B5" s="81" t="s">
        <v>1</v>
      </c>
      <c r="C5" s="82" t="s">
        <v>3</v>
      </c>
      <c r="D5" s="83" t="s">
        <v>0</v>
      </c>
      <c r="E5" s="84" t="s">
        <v>6</v>
      </c>
      <c r="F5" s="82" t="s">
        <v>3</v>
      </c>
      <c r="G5" s="85" t="s">
        <v>7</v>
      </c>
      <c r="H5" s="86" t="s">
        <v>6</v>
      </c>
      <c r="I5" s="82" t="s">
        <v>3</v>
      </c>
    </row>
    <row r="6" spans="1:9" ht="15">
      <c r="A6" s="1" t="s">
        <v>0</v>
      </c>
      <c r="B6" s="2">
        <v>2261134</v>
      </c>
      <c r="C6" s="4">
        <v>0.019296515213259716</v>
      </c>
      <c r="D6" s="19">
        <v>1</v>
      </c>
      <c r="E6" s="36">
        <v>93103314812.68</v>
      </c>
      <c r="F6" s="4">
        <v>0.054444107639985556</v>
      </c>
      <c r="G6" s="37">
        <v>1</v>
      </c>
      <c r="H6" s="36">
        <v>41175.4964</v>
      </c>
      <c r="I6" s="37">
        <v>0.03448223500741159</v>
      </c>
    </row>
    <row r="7" spans="1:9" ht="18">
      <c r="A7" s="1" t="s">
        <v>47</v>
      </c>
      <c r="B7" s="2">
        <v>1680166</v>
      </c>
      <c r="C7" s="4">
        <v>0.014323488928062593</v>
      </c>
      <c r="D7" s="19">
        <v>0.7430634363111607</v>
      </c>
      <c r="E7" s="38">
        <v>75356712037.89</v>
      </c>
      <c r="F7" s="4">
        <v>0.0473998516867809</v>
      </c>
      <c r="G7" s="19">
        <v>0.8093880673261159</v>
      </c>
      <c r="H7" s="36">
        <v>44850.7541</v>
      </c>
      <c r="I7" s="19">
        <v>0.032609285172021156</v>
      </c>
    </row>
    <row r="8" spans="1:9" ht="18">
      <c r="A8" s="1" t="s">
        <v>48</v>
      </c>
      <c r="B8" s="2">
        <v>404913</v>
      </c>
      <c r="C8" s="4">
        <v>0.029014272063756685</v>
      </c>
      <c r="D8" s="19">
        <v>0.17907518970569636</v>
      </c>
      <c r="E8" s="38">
        <v>13419502152.91</v>
      </c>
      <c r="F8" s="4">
        <v>0.08207777644719141</v>
      </c>
      <c r="G8" s="19">
        <v>0.14413560011165533</v>
      </c>
      <c r="H8" s="36">
        <v>33141.6925</v>
      </c>
      <c r="I8" s="19">
        <v>0.051567315943853324</v>
      </c>
    </row>
    <row r="9" spans="1:9" ht="15">
      <c r="A9" s="1" t="s">
        <v>46</v>
      </c>
      <c r="B9" s="2">
        <v>116449</v>
      </c>
      <c r="C9" s="4">
        <v>0.0410896444440471</v>
      </c>
      <c r="D9" s="19">
        <v>0.05150026491132326</v>
      </c>
      <c r="E9" s="39">
        <v>2977125092.12</v>
      </c>
      <c r="F9" s="4">
        <v>0.09198890279045917</v>
      </c>
      <c r="G9" s="19">
        <v>0.03197657460542465</v>
      </c>
      <c r="H9" s="36">
        <v>25565.9138</v>
      </c>
      <c r="I9" s="19">
        <v>0.048890370270215984</v>
      </c>
    </row>
    <row r="10" spans="1:9" ht="18">
      <c r="A10" s="1" t="s">
        <v>49</v>
      </c>
      <c r="B10" s="2">
        <v>59606</v>
      </c>
      <c r="C10" s="4">
        <v>0.05424574187728824</v>
      </c>
      <c r="D10" s="19">
        <v>0.026361109071819714</v>
      </c>
      <c r="E10" s="38">
        <v>1349975529.7599936</v>
      </c>
      <c r="F10" s="4">
        <v>0.10498611288890923</v>
      </c>
      <c r="G10" s="19">
        <v>0.014499757956804098</v>
      </c>
      <c r="H10" s="36">
        <v>22648.3161</v>
      </c>
      <c r="I10" s="19">
        <v>0.04812955011420945</v>
      </c>
    </row>
    <row r="11" spans="3:5" ht="15">
      <c r="C11" s="4"/>
      <c r="D11" s="5"/>
      <c r="E11" s="6"/>
    </row>
    <row r="12" spans="1:5" ht="18">
      <c r="A12" s="1" t="s">
        <v>70</v>
      </c>
      <c r="B12" s="2">
        <v>580968</v>
      </c>
      <c r="C12" s="4">
        <v>0.03395694515633009</v>
      </c>
      <c r="D12" s="4">
        <v>0.2569365636888393</v>
      </c>
      <c r="E12" s="9"/>
    </row>
    <row r="13" spans="4:5" ht="15">
      <c r="D13" s="8"/>
      <c r="E13" s="9"/>
    </row>
    <row r="14" spans="1:5" ht="15">
      <c r="A14" s="1" t="s">
        <v>92</v>
      </c>
      <c r="D14" s="8"/>
      <c r="E14" s="9"/>
    </row>
    <row r="15" spans="1:5" ht="15">
      <c r="A15" s="15" t="s">
        <v>93</v>
      </c>
      <c r="B15" s="2">
        <v>326682</v>
      </c>
      <c r="C15" s="4">
        <v>-0.028969051327475716</v>
      </c>
      <c r="D15" s="8"/>
      <c r="E15" s="9"/>
    </row>
    <row r="16" spans="1:5" ht="15">
      <c r="A16" s="1" t="s">
        <v>44</v>
      </c>
      <c r="B16" s="2">
        <v>200945</v>
      </c>
      <c r="C16" s="4">
        <v>-0.017691284879059854</v>
      </c>
      <c r="D16" s="8"/>
      <c r="E16" s="9"/>
    </row>
    <row r="17" spans="1:5" ht="18">
      <c r="A17" s="55" t="s">
        <v>80</v>
      </c>
      <c r="B17" s="2">
        <v>125737</v>
      </c>
      <c r="C17" s="4">
        <v>-0.046464539222228964</v>
      </c>
      <c r="D17" s="8"/>
      <c r="E17" s="9"/>
    </row>
    <row r="18" spans="4:5" ht="15">
      <c r="D18" s="8"/>
      <c r="E18" s="9"/>
    </row>
    <row r="19" spans="1:8" ht="15" customHeight="1">
      <c r="A19" s="40" t="s">
        <v>32</v>
      </c>
      <c r="B19" s="4">
        <v>0.855522936721132</v>
      </c>
      <c r="C19" s="41"/>
      <c r="F19" s="14"/>
      <c r="G19" s="5"/>
      <c r="H19" s="4"/>
    </row>
    <row r="20" spans="1:8" ht="18">
      <c r="A20" s="55" t="s">
        <v>81</v>
      </c>
      <c r="B20" s="4">
        <v>0.8298422498981624</v>
      </c>
      <c r="C20" s="41"/>
      <c r="E20" s="11"/>
      <c r="F20" s="13"/>
      <c r="G20" s="42"/>
      <c r="H20" s="15"/>
    </row>
    <row r="21" spans="1:8" ht="15">
      <c r="A21" s="1" t="s">
        <v>33</v>
      </c>
      <c r="B21" s="4">
        <v>0.17015775010183765</v>
      </c>
      <c r="C21" s="41"/>
      <c r="E21" s="11"/>
      <c r="F21" s="13"/>
      <c r="G21" s="45"/>
      <c r="H21" s="1"/>
    </row>
    <row r="22" spans="1:8" ht="15">
      <c r="A22" s="1" t="s">
        <v>31</v>
      </c>
      <c r="G22" s="45"/>
      <c r="H22" s="1"/>
    </row>
    <row r="25" spans="1:3" ht="18">
      <c r="A25" s="55" t="s">
        <v>79</v>
      </c>
      <c r="B25" s="4"/>
      <c r="C25" s="12"/>
    </row>
    <row r="26" ht="18">
      <c r="A26" s="55" t="s">
        <v>94</v>
      </c>
    </row>
    <row r="27" ht="18">
      <c r="A27" s="55" t="s">
        <v>95</v>
      </c>
    </row>
    <row r="29" ht="15">
      <c r="C29" s="8"/>
    </row>
  </sheetData>
  <sheetProtection/>
  <mergeCells count="1">
    <mergeCell ref="A1:I1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39"/>
  <sheetViews>
    <sheetView showGridLines="0" zoomScale="75" zoomScaleNormal="75" zoomScalePageLayoutView="0" workbookViewId="0" topLeftCell="A1">
      <selection activeCell="A1" sqref="A1:O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1" spans="1:15" ht="15.75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3" spans="3:13" ht="15.75">
      <c r="C3" s="17" t="s">
        <v>100</v>
      </c>
      <c r="K3" s="17" t="s">
        <v>50</v>
      </c>
      <c r="M3" s="20"/>
    </row>
    <row r="4" ht="15.75">
      <c r="K4" s="17"/>
    </row>
    <row r="5" spans="3:11" ht="15.75">
      <c r="C5" s="17" t="s">
        <v>51</v>
      </c>
      <c r="K5" s="17" t="s">
        <v>51</v>
      </c>
    </row>
    <row r="7" spans="1:15" ht="18">
      <c r="A7" s="21"/>
      <c r="B7" s="21" t="s">
        <v>63</v>
      </c>
      <c r="C7" s="21" t="s">
        <v>52</v>
      </c>
      <c r="D7" s="21" t="s">
        <v>53</v>
      </c>
      <c r="E7" s="21" t="s">
        <v>54</v>
      </c>
      <c r="F7" s="21" t="s">
        <v>55</v>
      </c>
      <c r="G7" s="21" t="s">
        <v>56</v>
      </c>
      <c r="H7" s="21"/>
      <c r="I7" s="21"/>
      <c r="J7" s="22" t="s">
        <v>57</v>
      </c>
      <c r="K7" s="21" t="s">
        <v>52</v>
      </c>
      <c r="L7" s="21" t="s">
        <v>53</v>
      </c>
      <c r="M7" s="21" t="s">
        <v>54</v>
      </c>
      <c r="N7" s="21" t="s">
        <v>55</v>
      </c>
      <c r="O7" s="21" t="s">
        <v>56</v>
      </c>
    </row>
    <row r="8" spans="1:15" ht="15">
      <c r="A8" s="16" t="s">
        <v>58</v>
      </c>
      <c r="B8" s="33"/>
      <c r="C8" s="43">
        <v>7284.75</v>
      </c>
      <c r="D8" s="43">
        <v>20677.84</v>
      </c>
      <c r="E8" s="43">
        <v>36072</v>
      </c>
      <c r="F8" s="43">
        <v>61242.18</v>
      </c>
      <c r="G8" s="44" t="s">
        <v>67</v>
      </c>
      <c r="H8" s="43"/>
      <c r="I8" s="33" t="s">
        <v>58</v>
      </c>
      <c r="J8" s="34"/>
      <c r="K8" s="34">
        <v>0.06863090260969068</v>
      </c>
      <c r="L8" s="34">
        <v>0.05523572539979898</v>
      </c>
      <c r="M8" s="34">
        <v>0.03750455878444684</v>
      </c>
      <c r="N8" s="34">
        <v>0.03162116257410306</v>
      </c>
      <c r="O8" s="44" t="s">
        <v>67</v>
      </c>
    </row>
    <row r="9" spans="1:15" ht="15">
      <c r="A9" s="16" t="s">
        <v>9</v>
      </c>
      <c r="B9" s="43">
        <v>41178.466</v>
      </c>
      <c r="C9" s="43">
        <v>2972.3499</v>
      </c>
      <c r="D9" s="43">
        <v>13736.2679</v>
      </c>
      <c r="E9" s="43">
        <v>28124.3305</v>
      </c>
      <c r="F9" s="43">
        <v>47148.2892</v>
      </c>
      <c r="G9" s="43">
        <v>113911.1213</v>
      </c>
      <c r="H9" s="33"/>
      <c r="I9" s="33" t="s">
        <v>9</v>
      </c>
      <c r="J9" s="34">
        <v>0.0344896758618865</v>
      </c>
      <c r="K9" s="34">
        <v>0.07328379934136595</v>
      </c>
      <c r="L9" s="34">
        <v>0.0618811788957984</v>
      </c>
      <c r="M9" s="34">
        <v>0.045452941290262366</v>
      </c>
      <c r="N9" s="34">
        <v>0.03570254196525169</v>
      </c>
      <c r="O9" s="34">
        <v>0.027168543424409452</v>
      </c>
    </row>
    <row r="10" spans="1:15" ht="15">
      <c r="A10" s="16" t="s">
        <v>59</v>
      </c>
      <c r="B10" s="43">
        <v>27998.55</v>
      </c>
      <c r="C10" s="43">
        <v>2657.75</v>
      </c>
      <c r="D10" s="43">
        <v>13612.18</v>
      </c>
      <c r="E10" s="43">
        <v>27998.56</v>
      </c>
      <c r="F10" s="43">
        <v>46443.21</v>
      </c>
      <c r="G10" s="43">
        <v>87278.92</v>
      </c>
      <c r="H10" s="33"/>
      <c r="I10" s="33" t="s">
        <v>59</v>
      </c>
      <c r="J10" s="34">
        <v>0.04594592777219911</v>
      </c>
      <c r="K10" s="34">
        <v>0.07954360824072265</v>
      </c>
      <c r="L10" s="34">
        <v>0.06318908769397559</v>
      </c>
      <c r="M10" s="34">
        <v>0.045946301343661906</v>
      </c>
      <c r="N10" s="34">
        <v>0.0366357557476408</v>
      </c>
      <c r="O10" s="34">
        <v>0.027387731958192454</v>
      </c>
    </row>
    <row r="11" spans="2:15" ht="15">
      <c r="B11" s="33"/>
      <c r="C11" s="33"/>
      <c r="D11" s="33"/>
      <c r="E11" s="33"/>
      <c r="F11" s="33"/>
      <c r="G11" s="33"/>
      <c r="H11" s="33"/>
      <c r="I11" s="33"/>
      <c r="J11" s="34"/>
      <c r="K11" s="35"/>
      <c r="L11" s="35"/>
      <c r="M11" s="35"/>
      <c r="N11" s="35"/>
      <c r="O11" s="35"/>
    </row>
    <row r="12" spans="2:15" ht="18">
      <c r="B12" s="50" t="s">
        <v>96</v>
      </c>
      <c r="C12" s="47"/>
      <c r="D12" s="33"/>
      <c r="E12" s="33"/>
      <c r="F12" s="33"/>
      <c r="G12" s="33"/>
      <c r="H12" s="33"/>
      <c r="I12" s="33"/>
      <c r="J12" s="71"/>
      <c r="K12" s="72"/>
      <c r="L12" s="35"/>
      <c r="M12" s="35"/>
      <c r="N12" s="35"/>
      <c r="O12" s="35"/>
    </row>
    <row r="13" spans="10:15" ht="15">
      <c r="J13" s="23"/>
      <c r="K13" s="23"/>
      <c r="L13" s="23"/>
      <c r="M13" s="23"/>
      <c r="N13" s="23"/>
      <c r="O13" s="23"/>
    </row>
    <row r="14" spans="3:15" ht="15.75">
      <c r="C14" s="17" t="s">
        <v>60</v>
      </c>
      <c r="J14" s="23"/>
      <c r="K14" s="17" t="s">
        <v>60</v>
      </c>
      <c r="L14" s="23"/>
      <c r="M14" s="23"/>
      <c r="N14" s="23"/>
      <c r="O14" s="23"/>
    </row>
    <row r="15" spans="10:15" ht="15">
      <c r="J15" s="23"/>
      <c r="K15" s="23"/>
      <c r="L15" s="23"/>
      <c r="M15" s="23"/>
      <c r="N15" s="23"/>
      <c r="O15" s="23"/>
    </row>
    <row r="16" spans="1:15" ht="18">
      <c r="A16" s="21"/>
      <c r="B16" s="89" t="s">
        <v>82</v>
      </c>
      <c r="C16" s="21" t="s">
        <v>52</v>
      </c>
      <c r="D16" s="21" t="s">
        <v>53</v>
      </c>
      <c r="E16" s="21" t="s">
        <v>54</v>
      </c>
      <c r="F16" s="21" t="s">
        <v>55</v>
      </c>
      <c r="G16" s="21" t="s">
        <v>56</v>
      </c>
      <c r="H16" s="21"/>
      <c r="I16" s="21"/>
      <c r="J16" s="22" t="s">
        <v>57</v>
      </c>
      <c r="K16" s="22" t="s">
        <v>52</v>
      </c>
      <c r="L16" s="22" t="s">
        <v>53</v>
      </c>
      <c r="M16" s="22" t="s">
        <v>54</v>
      </c>
      <c r="N16" s="22" t="s">
        <v>55</v>
      </c>
      <c r="O16" s="22" t="s">
        <v>56</v>
      </c>
    </row>
    <row r="17" spans="1:15" ht="15">
      <c r="A17" s="16" t="s">
        <v>58</v>
      </c>
      <c r="B17" s="33"/>
      <c r="C17" s="43">
        <v>20659.16</v>
      </c>
      <c r="D17" s="43">
        <v>32802.09</v>
      </c>
      <c r="E17" s="43">
        <v>47839.16</v>
      </c>
      <c r="F17" s="43">
        <v>73662.66</v>
      </c>
      <c r="G17" s="44" t="s">
        <v>67</v>
      </c>
      <c r="H17" s="43"/>
      <c r="I17" s="33" t="s">
        <v>58</v>
      </c>
      <c r="J17" s="34"/>
      <c r="K17" s="34">
        <v>0.04021663165569349</v>
      </c>
      <c r="L17" s="34">
        <v>0.03285465039940269</v>
      </c>
      <c r="M17" s="34">
        <v>0.031372024836150474</v>
      </c>
      <c r="N17" s="34">
        <v>0.026573582502332528</v>
      </c>
      <c r="O17" s="44" t="s">
        <v>67</v>
      </c>
    </row>
    <row r="18" spans="1:15" ht="15">
      <c r="A18" s="16" t="s">
        <v>9</v>
      </c>
      <c r="B18" s="43">
        <v>54185.1505</v>
      </c>
      <c r="C18" s="43">
        <v>12903.519</v>
      </c>
      <c r="D18" s="43">
        <v>26736.0104</v>
      </c>
      <c r="E18" s="43">
        <v>39789.7259</v>
      </c>
      <c r="F18" s="43">
        <v>59257.0341</v>
      </c>
      <c r="G18" s="43">
        <v>132239.4932</v>
      </c>
      <c r="H18" s="33"/>
      <c r="I18" s="33" t="s">
        <v>9</v>
      </c>
      <c r="J18" s="34">
        <v>0.029296092201665888</v>
      </c>
      <c r="K18" s="34">
        <v>0.0368362587377342</v>
      </c>
      <c r="L18" s="34">
        <v>0.036168450230084616</v>
      </c>
      <c r="M18" s="34">
        <v>0.03119300507240566</v>
      </c>
      <c r="N18" s="34">
        <v>0.02935079978350164</v>
      </c>
      <c r="O18" s="34">
        <v>0.02659831962274471</v>
      </c>
    </row>
    <row r="19" spans="1:15" ht="15">
      <c r="A19" s="16" t="s">
        <v>59</v>
      </c>
      <c r="B19" s="43">
        <v>39524.625</v>
      </c>
      <c r="C19" s="43">
        <v>13601.58</v>
      </c>
      <c r="D19" s="43">
        <v>26726.99</v>
      </c>
      <c r="E19" s="43">
        <v>39524.6</v>
      </c>
      <c r="F19" s="43">
        <v>58530.9</v>
      </c>
      <c r="G19" s="43">
        <v>101111.375</v>
      </c>
      <c r="H19" s="33"/>
      <c r="I19" s="33" t="s">
        <v>59</v>
      </c>
      <c r="J19" s="34">
        <v>0.030759968736577572</v>
      </c>
      <c r="K19" s="34">
        <v>0.036753205177066046</v>
      </c>
      <c r="L19" s="34">
        <v>0.03678619821255475</v>
      </c>
      <c r="M19" s="34">
        <v>0.030759451168825204</v>
      </c>
      <c r="N19" s="34">
        <v>0.030258652024181626</v>
      </c>
      <c r="O19" s="34">
        <v>0.026479115885692878</v>
      </c>
    </row>
    <row r="20" spans="2:15" ht="1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50" t="s">
        <v>101</v>
      </c>
      <c r="C21" s="4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3" spans="3:15" ht="15.75">
      <c r="C23" s="17" t="s">
        <v>61</v>
      </c>
      <c r="J23" s="23"/>
      <c r="K23" s="17" t="s">
        <v>61</v>
      </c>
      <c r="L23" s="23"/>
      <c r="M23" s="23"/>
      <c r="N23" s="23"/>
      <c r="O23" s="23"/>
    </row>
    <row r="24" spans="10:15" ht="15">
      <c r="J24" s="23"/>
      <c r="K24" s="23"/>
      <c r="L24" s="23"/>
      <c r="M24" s="23"/>
      <c r="N24" s="23"/>
      <c r="O24" s="23"/>
    </row>
    <row r="25" spans="1:15" ht="18">
      <c r="A25" s="21"/>
      <c r="B25" s="89" t="s">
        <v>83</v>
      </c>
      <c r="C25" s="21" t="s">
        <v>52</v>
      </c>
      <c r="D25" s="21" t="s">
        <v>53</v>
      </c>
      <c r="E25" s="21" t="s">
        <v>54</v>
      </c>
      <c r="F25" s="21" t="s">
        <v>55</v>
      </c>
      <c r="G25" s="21" t="s">
        <v>56</v>
      </c>
      <c r="H25" s="21"/>
      <c r="I25" s="21"/>
      <c r="J25" s="22" t="s">
        <v>57</v>
      </c>
      <c r="K25" s="22" t="s">
        <v>52</v>
      </c>
      <c r="L25" s="22" t="s">
        <v>53</v>
      </c>
      <c r="M25" s="22" t="s">
        <v>54</v>
      </c>
      <c r="N25" s="22" t="s">
        <v>55</v>
      </c>
      <c r="O25" s="22" t="s">
        <v>56</v>
      </c>
    </row>
    <row r="26" spans="1:15" ht="15">
      <c r="A26" s="16" t="s">
        <v>58</v>
      </c>
      <c r="B26" s="33"/>
      <c r="C26" s="43">
        <v>27769.32</v>
      </c>
      <c r="D26" s="43">
        <v>39039.76</v>
      </c>
      <c r="E26" s="43">
        <v>54251.97</v>
      </c>
      <c r="F26" s="43">
        <v>81322.38</v>
      </c>
      <c r="G26" s="44" t="s">
        <v>67</v>
      </c>
      <c r="H26" s="43"/>
      <c r="I26" s="33" t="s">
        <v>58</v>
      </c>
      <c r="J26" s="34"/>
      <c r="K26" s="34">
        <v>0.045182969837621906</v>
      </c>
      <c r="L26" s="34">
        <v>0.03628754076890149</v>
      </c>
      <c r="M26" s="34">
        <v>0.03447390188623993</v>
      </c>
      <c r="N26" s="34">
        <v>0.030439916036556575</v>
      </c>
      <c r="O26" s="44" t="s">
        <v>67</v>
      </c>
    </row>
    <row r="27" spans="1:15" ht="15">
      <c r="A27" s="16" t="s">
        <v>9</v>
      </c>
      <c r="B27" s="43">
        <v>62080.5466</v>
      </c>
      <c r="C27" s="43">
        <v>21122.0794</v>
      </c>
      <c r="D27" s="43">
        <v>33305.3499</v>
      </c>
      <c r="E27" s="43">
        <v>46125.5195</v>
      </c>
      <c r="F27" s="43">
        <v>66156.1455</v>
      </c>
      <c r="G27" s="43">
        <v>143693.8112</v>
      </c>
      <c r="H27" s="33"/>
      <c r="I27" s="33" t="s">
        <v>9</v>
      </c>
      <c r="J27" s="34">
        <v>0.03330271368769131</v>
      </c>
      <c r="K27" s="34">
        <v>0.05279702400391605</v>
      </c>
      <c r="L27" s="34">
        <v>0.039267137795320685</v>
      </c>
      <c r="M27" s="34">
        <v>0.03543868117796362</v>
      </c>
      <c r="N27" s="34">
        <v>0.032402353184920234</v>
      </c>
      <c r="O27" s="34">
        <v>0.02886435579044824</v>
      </c>
    </row>
    <row r="28" spans="1:15" ht="15">
      <c r="A28" s="16" t="s">
        <v>59</v>
      </c>
      <c r="B28" s="43">
        <v>45891.25</v>
      </c>
      <c r="C28" s="43">
        <v>21805.42</v>
      </c>
      <c r="D28" s="43">
        <v>33259.95</v>
      </c>
      <c r="E28" s="43">
        <v>45891.25</v>
      </c>
      <c r="F28" s="43">
        <v>65393.41</v>
      </c>
      <c r="G28" s="43">
        <v>110319.75</v>
      </c>
      <c r="H28" s="33"/>
      <c r="I28" s="33" t="s">
        <v>59</v>
      </c>
      <c r="J28" s="34">
        <v>0.03610276125492129</v>
      </c>
      <c r="K28" s="34">
        <v>0.054497947987969024</v>
      </c>
      <c r="L28" s="34">
        <v>0.03953245347999319</v>
      </c>
      <c r="M28" s="34">
        <v>0.03610276125492129</v>
      </c>
      <c r="N28" s="34">
        <v>0.032878052509609686</v>
      </c>
      <c r="O28" s="34">
        <v>0.030105537502107912</v>
      </c>
    </row>
    <row r="29" spans="2:15" ht="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50" t="s">
        <v>97</v>
      </c>
      <c r="C30" s="4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2" spans="3:15" ht="15.75">
      <c r="C32" s="17" t="s">
        <v>62</v>
      </c>
      <c r="J32" s="23"/>
      <c r="K32" s="17" t="s">
        <v>62</v>
      </c>
      <c r="L32" s="23"/>
      <c r="M32" s="23"/>
      <c r="N32" s="23"/>
      <c r="O32" s="23"/>
    </row>
    <row r="33" spans="10:15" ht="15">
      <c r="J33" s="23"/>
      <c r="K33" s="23"/>
      <c r="L33" s="23"/>
      <c r="M33" s="23"/>
      <c r="N33" s="23"/>
      <c r="O33" s="23"/>
    </row>
    <row r="34" spans="1:15" ht="18">
      <c r="A34" s="21"/>
      <c r="B34" s="89" t="s">
        <v>84</v>
      </c>
      <c r="C34" s="21" t="s">
        <v>52</v>
      </c>
      <c r="D34" s="21" t="s">
        <v>53</v>
      </c>
      <c r="E34" s="21" t="s">
        <v>54</v>
      </c>
      <c r="F34" s="21" t="s">
        <v>55</v>
      </c>
      <c r="G34" s="21" t="s">
        <v>56</v>
      </c>
      <c r="H34" s="21"/>
      <c r="I34" s="21"/>
      <c r="J34" s="22" t="s">
        <v>57</v>
      </c>
      <c r="K34" s="22" t="s">
        <v>52</v>
      </c>
      <c r="L34" s="22" t="s">
        <v>53</v>
      </c>
      <c r="M34" s="22" t="s">
        <v>54</v>
      </c>
      <c r="N34" s="22" t="s">
        <v>55</v>
      </c>
      <c r="O34" s="22" t="s">
        <v>56</v>
      </c>
    </row>
    <row r="35" spans="1:15" ht="15">
      <c r="A35" s="16" t="s">
        <v>58</v>
      </c>
      <c r="B35" s="49"/>
      <c r="C35" s="48">
        <v>32480.45</v>
      </c>
      <c r="D35" s="48">
        <v>43799.68</v>
      </c>
      <c r="E35" s="48">
        <v>59368.02</v>
      </c>
      <c r="F35" s="48">
        <v>87633.41</v>
      </c>
      <c r="G35" s="51" t="s">
        <v>67</v>
      </c>
      <c r="H35" s="48"/>
      <c r="I35" s="49" t="s">
        <v>58</v>
      </c>
      <c r="J35" s="52"/>
      <c r="K35" s="52">
        <v>0.0450756639742184</v>
      </c>
      <c r="L35" s="52">
        <v>0.04525759821913538</v>
      </c>
      <c r="M35" s="52">
        <v>0.04850036664297735</v>
      </c>
      <c r="N35" s="52">
        <v>0.05590792619463092</v>
      </c>
      <c r="O35" s="51" t="s">
        <v>67</v>
      </c>
    </row>
    <row r="36" spans="1:15" ht="15">
      <c r="A36" s="16" t="s">
        <v>9</v>
      </c>
      <c r="B36" s="48">
        <v>68380.1927</v>
      </c>
      <c r="C36" s="48">
        <v>26190.1393</v>
      </c>
      <c r="D36" s="48">
        <v>37952.6731</v>
      </c>
      <c r="E36" s="48">
        <v>51009.4</v>
      </c>
      <c r="F36" s="48">
        <v>71690.9334</v>
      </c>
      <c r="G36" s="48">
        <v>155057.9143</v>
      </c>
      <c r="H36" s="49"/>
      <c r="I36" s="49" t="s">
        <v>9</v>
      </c>
      <c r="J36" s="52">
        <v>0.05983115635332992</v>
      </c>
      <c r="K36" s="52">
        <v>0.053130882148521553</v>
      </c>
      <c r="L36" s="52">
        <v>0.04392020236377507</v>
      </c>
      <c r="M36" s="52">
        <v>0.0465922369222823</v>
      </c>
      <c r="N36" s="52">
        <v>0.05098294087782479</v>
      </c>
      <c r="O36" s="52">
        <v>0.07363608229959039</v>
      </c>
    </row>
    <row r="37" spans="1:15" ht="15">
      <c r="A37" s="16" t="s">
        <v>59</v>
      </c>
      <c r="B37" s="48">
        <v>50699.22</v>
      </c>
      <c r="C37" s="48">
        <v>26810.87</v>
      </c>
      <c r="D37" s="48">
        <v>37850.275</v>
      </c>
      <c r="E37" s="48">
        <v>50699.22</v>
      </c>
      <c r="F37" s="48">
        <v>70843.31</v>
      </c>
      <c r="G37" s="48">
        <v>118861.88</v>
      </c>
      <c r="H37" s="49"/>
      <c r="I37" s="49" t="s">
        <v>59</v>
      </c>
      <c r="J37" s="52">
        <v>0.04568453584092487</v>
      </c>
      <c r="K37" s="52">
        <v>0.0530792042263202</v>
      </c>
      <c r="L37" s="52">
        <v>0.04358658665986205</v>
      </c>
      <c r="M37" s="52">
        <v>0.04568453584092487</v>
      </c>
      <c r="N37" s="52">
        <v>0.05043467043484842</v>
      </c>
      <c r="O37" s="52">
        <v>0.07408522567903238</v>
      </c>
    </row>
    <row r="38" spans="2:15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2:15" ht="18">
      <c r="B39" s="50" t="s">
        <v>98</v>
      </c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49"/>
  <sheetViews>
    <sheetView showGridLines="0" zoomScale="75" zoomScaleNormal="75" zoomScalePageLayoutView="0" workbookViewId="0" topLeftCell="A1">
      <selection activeCell="A1" sqref="A1:O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1" spans="1:15" ht="15.75">
      <c r="A1" s="96" t="s">
        <v>102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3" spans="3:13" ht="15.75">
      <c r="C3" s="17" t="s">
        <v>103</v>
      </c>
      <c r="K3" s="17" t="s">
        <v>50</v>
      </c>
      <c r="M3" s="20"/>
    </row>
    <row r="5" spans="3:11" ht="15.75">
      <c r="C5" s="17" t="s">
        <v>51</v>
      </c>
      <c r="K5" s="17" t="s">
        <v>51</v>
      </c>
    </row>
    <row r="7" spans="1:15" ht="18">
      <c r="A7" s="21"/>
      <c r="B7" s="21" t="s">
        <v>63</v>
      </c>
      <c r="C7" s="21" t="s">
        <v>52</v>
      </c>
      <c r="D7" s="21" t="s">
        <v>53</v>
      </c>
      <c r="E7" s="21" t="s">
        <v>54</v>
      </c>
      <c r="F7" s="21" t="s">
        <v>55</v>
      </c>
      <c r="G7" s="21" t="s">
        <v>56</v>
      </c>
      <c r="H7" s="21"/>
      <c r="I7" s="21"/>
      <c r="J7" s="22" t="s">
        <v>57</v>
      </c>
      <c r="K7" s="21" t="s">
        <v>52</v>
      </c>
      <c r="L7" s="21" t="s">
        <v>53</v>
      </c>
      <c r="M7" s="21" t="s">
        <v>54</v>
      </c>
      <c r="N7" s="21" t="s">
        <v>55</v>
      </c>
      <c r="O7" s="21" t="s">
        <v>56</v>
      </c>
    </row>
    <row r="8" spans="1:15" ht="15">
      <c r="A8" s="16" t="s">
        <v>58</v>
      </c>
      <c r="B8" s="62"/>
      <c r="C8" s="63">
        <v>12.24</v>
      </c>
      <c r="D8" s="63">
        <v>16.14</v>
      </c>
      <c r="E8" s="63">
        <v>22.48</v>
      </c>
      <c r="F8" s="63">
        <v>36.4</v>
      </c>
      <c r="G8" s="64" t="s">
        <v>67</v>
      </c>
      <c r="H8" s="54"/>
      <c r="I8" s="55" t="s">
        <v>58</v>
      </c>
      <c r="J8" s="57"/>
      <c r="K8" s="57">
        <v>0.06434782608695654</v>
      </c>
      <c r="L8" s="57">
        <v>0.04737183646982482</v>
      </c>
      <c r="M8" s="57">
        <v>0.0378578024007387</v>
      </c>
      <c r="N8" s="57">
        <v>0.03556187766714083</v>
      </c>
      <c r="O8" s="65" t="s">
        <v>67</v>
      </c>
    </row>
    <row r="9" spans="1:15" ht="15">
      <c r="A9" s="16" t="s">
        <v>9</v>
      </c>
      <c r="B9" s="63">
        <v>28.6787</v>
      </c>
      <c r="C9" s="63">
        <v>10.9036</v>
      </c>
      <c r="D9" s="63">
        <v>14.0811</v>
      </c>
      <c r="E9" s="63">
        <v>18.994</v>
      </c>
      <c r="F9" s="63">
        <v>28.3416</v>
      </c>
      <c r="G9" s="63">
        <v>71.0698</v>
      </c>
      <c r="H9" s="55"/>
      <c r="I9" s="55" t="s">
        <v>9</v>
      </c>
      <c r="J9" s="57">
        <v>0.03889512769425824</v>
      </c>
      <c r="K9" s="57">
        <v>0.06900135296770536</v>
      </c>
      <c r="L9" s="57">
        <v>0.0558159064836128</v>
      </c>
      <c r="M9" s="57">
        <v>0.04111511244854443</v>
      </c>
      <c r="N9" s="57">
        <v>0.03730272596843621</v>
      </c>
      <c r="O9" s="57">
        <v>0.03127049632299595</v>
      </c>
    </row>
    <row r="10" spans="1:15" ht="15">
      <c r="A10" s="16" t="s">
        <v>59</v>
      </c>
      <c r="B10" s="63">
        <v>18.83</v>
      </c>
      <c r="C10" s="63">
        <v>10.97</v>
      </c>
      <c r="D10" s="63">
        <v>14.03</v>
      </c>
      <c r="E10" s="63">
        <v>18.83</v>
      </c>
      <c r="F10" s="63">
        <v>27.8</v>
      </c>
      <c r="G10" s="63">
        <v>51.46</v>
      </c>
      <c r="H10" s="55"/>
      <c r="I10" s="55" t="s">
        <v>59</v>
      </c>
      <c r="J10" s="57">
        <v>0.042058660763696624</v>
      </c>
      <c r="K10" s="57">
        <v>0.08399209486166023</v>
      </c>
      <c r="L10" s="57">
        <v>0.05806938159879333</v>
      </c>
      <c r="M10" s="57">
        <v>0.041482300884955754</v>
      </c>
      <c r="N10" s="57">
        <v>0.0377006345651363</v>
      </c>
      <c r="O10" s="57">
        <v>0.02961184473789524</v>
      </c>
    </row>
    <row r="11" spans="2:15" ht="15">
      <c r="B11" s="56"/>
      <c r="C11" s="56"/>
      <c r="D11" s="56"/>
      <c r="E11" s="56"/>
      <c r="F11" s="56"/>
      <c r="G11" s="56"/>
      <c r="H11" s="55"/>
      <c r="I11" s="55"/>
      <c r="J11" s="57"/>
      <c r="K11" s="58"/>
      <c r="L11" s="58"/>
      <c r="M11" s="58"/>
      <c r="N11" s="58"/>
      <c r="O11" s="58"/>
    </row>
    <row r="12" spans="2:15" ht="18">
      <c r="B12" s="66" t="s">
        <v>104</v>
      </c>
      <c r="C12" s="67"/>
      <c r="D12" s="56"/>
      <c r="E12" s="56"/>
      <c r="F12" s="56"/>
      <c r="G12" s="56"/>
      <c r="H12" s="55"/>
      <c r="I12" s="55"/>
      <c r="J12" s="73"/>
      <c r="K12" s="74"/>
      <c r="L12" s="58"/>
      <c r="M12" s="58"/>
      <c r="N12" s="58"/>
      <c r="O12" s="58"/>
    </row>
    <row r="13" spans="2:15" ht="15">
      <c r="B13" s="56"/>
      <c r="C13" s="56"/>
      <c r="D13" s="56"/>
      <c r="E13" s="56"/>
      <c r="F13" s="56"/>
      <c r="G13" s="56"/>
      <c r="H13" s="55"/>
      <c r="I13" s="55"/>
      <c r="J13" s="58"/>
      <c r="K13" s="58"/>
      <c r="L13" s="58"/>
      <c r="M13" s="58"/>
      <c r="N13" s="58"/>
      <c r="O13" s="58"/>
    </row>
    <row r="14" spans="2:15" ht="15.75">
      <c r="B14" s="56"/>
      <c r="C14" s="59" t="s">
        <v>60</v>
      </c>
      <c r="D14" s="56"/>
      <c r="E14" s="56"/>
      <c r="F14" s="56"/>
      <c r="G14" s="56"/>
      <c r="H14" s="55"/>
      <c r="I14" s="55"/>
      <c r="J14" s="58"/>
      <c r="K14" s="68" t="s">
        <v>60</v>
      </c>
      <c r="L14" s="58"/>
      <c r="M14" s="58"/>
      <c r="N14" s="58"/>
      <c r="O14" s="58"/>
    </row>
    <row r="15" spans="2:15" ht="15">
      <c r="B15" s="56"/>
      <c r="C15" s="56"/>
      <c r="D15" s="56"/>
      <c r="E15" s="56"/>
      <c r="F15" s="56"/>
      <c r="G15" s="56"/>
      <c r="H15" s="55"/>
      <c r="I15" s="55"/>
      <c r="J15" s="58"/>
      <c r="K15" s="58"/>
      <c r="L15" s="58"/>
      <c r="M15" s="58"/>
      <c r="N15" s="58"/>
      <c r="O15" s="58"/>
    </row>
    <row r="16" spans="1:15" ht="18">
      <c r="A16" s="21"/>
      <c r="B16" s="89" t="s">
        <v>82</v>
      </c>
      <c r="C16" s="60" t="s">
        <v>52</v>
      </c>
      <c r="D16" s="60" t="s">
        <v>53</v>
      </c>
      <c r="E16" s="60" t="s">
        <v>54</v>
      </c>
      <c r="F16" s="60" t="s">
        <v>55</v>
      </c>
      <c r="G16" s="60" t="s">
        <v>56</v>
      </c>
      <c r="H16" s="60"/>
      <c r="I16" s="60"/>
      <c r="J16" s="61" t="s">
        <v>57</v>
      </c>
      <c r="K16" s="60" t="s">
        <v>52</v>
      </c>
      <c r="L16" s="60" t="s">
        <v>53</v>
      </c>
      <c r="M16" s="60" t="s">
        <v>54</v>
      </c>
      <c r="N16" s="60" t="s">
        <v>55</v>
      </c>
      <c r="O16" s="60" t="s">
        <v>56</v>
      </c>
    </row>
    <row r="17" spans="1:15" ht="15">
      <c r="A17" s="16" t="s">
        <v>58</v>
      </c>
      <c r="B17" s="62"/>
      <c r="C17" s="63">
        <v>13.85</v>
      </c>
      <c r="D17" s="63">
        <v>18.46</v>
      </c>
      <c r="E17" s="63">
        <v>25.7</v>
      </c>
      <c r="F17" s="63">
        <v>40.24</v>
      </c>
      <c r="G17" s="64" t="s">
        <v>67</v>
      </c>
      <c r="H17" s="54"/>
      <c r="I17" s="55" t="s">
        <v>58</v>
      </c>
      <c r="J17" s="57"/>
      <c r="K17" s="57">
        <v>0.051632498101746374</v>
      </c>
      <c r="L17" s="57">
        <v>0.03243847874720369</v>
      </c>
      <c r="M17" s="57">
        <v>0.02923508209851824</v>
      </c>
      <c r="N17" s="57">
        <v>0.027316824100076596</v>
      </c>
      <c r="O17" s="65" t="s">
        <v>67</v>
      </c>
    </row>
    <row r="18" spans="1:15" ht="15">
      <c r="A18" s="16" t="s">
        <v>9</v>
      </c>
      <c r="B18" s="63">
        <v>30.5778</v>
      </c>
      <c r="C18" s="63">
        <v>11.8207</v>
      </c>
      <c r="D18" s="63">
        <v>16.0633</v>
      </c>
      <c r="E18" s="63">
        <v>21.7639</v>
      </c>
      <c r="F18" s="63">
        <v>32.0136</v>
      </c>
      <c r="G18" s="63">
        <v>71.2311</v>
      </c>
      <c r="H18" s="55"/>
      <c r="I18" s="55" t="s">
        <v>9</v>
      </c>
      <c r="J18" s="57">
        <v>0.0288142550485509</v>
      </c>
      <c r="K18" s="57">
        <v>0.05880403432400004</v>
      </c>
      <c r="L18" s="57">
        <v>0.03853290490260109</v>
      </c>
      <c r="M18" s="57">
        <v>0.03116145966588009</v>
      </c>
      <c r="N18" s="57">
        <v>0.028913029504403033</v>
      </c>
      <c r="O18" s="57">
        <v>0.021351552866278475</v>
      </c>
    </row>
    <row r="19" spans="1:15" ht="15">
      <c r="A19" s="16" t="s">
        <v>59</v>
      </c>
      <c r="B19" s="63">
        <v>21.6</v>
      </c>
      <c r="C19" s="63">
        <v>11.83</v>
      </c>
      <c r="D19" s="63">
        <v>16.02</v>
      </c>
      <c r="E19" s="63">
        <v>21.61</v>
      </c>
      <c r="F19" s="63">
        <v>31.53</v>
      </c>
      <c r="G19" s="63">
        <v>55.01</v>
      </c>
      <c r="H19" s="55"/>
      <c r="I19" s="55" t="s">
        <v>59</v>
      </c>
      <c r="J19" s="57">
        <v>0.03102625298329366</v>
      </c>
      <c r="K19" s="57">
        <v>0.06193895870736081</v>
      </c>
      <c r="L19" s="57">
        <v>0.03823720025923525</v>
      </c>
      <c r="M19" s="57">
        <v>0.03150357995226731</v>
      </c>
      <c r="N19" s="57">
        <v>0.030055537406076503</v>
      </c>
      <c r="O19" s="57">
        <v>0.026305970149253666</v>
      </c>
    </row>
    <row r="20" spans="2:15" ht="15">
      <c r="B20" s="56"/>
      <c r="C20" s="56"/>
      <c r="D20" s="56"/>
      <c r="E20" s="56"/>
      <c r="F20" s="56"/>
      <c r="G20" s="56"/>
      <c r="H20" s="55"/>
      <c r="I20" s="55"/>
      <c r="J20" s="55"/>
      <c r="K20" s="55"/>
      <c r="L20" s="55"/>
      <c r="M20" s="55"/>
      <c r="N20" s="55"/>
      <c r="O20" s="55"/>
    </row>
    <row r="21" spans="2:15" ht="18">
      <c r="B21" s="66" t="s">
        <v>105</v>
      </c>
      <c r="C21" s="67"/>
      <c r="D21" s="56"/>
      <c r="E21" s="56"/>
      <c r="F21" s="56"/>
      <c r="G21" s="56"/>
      <c r="H21" s="55"/>
      <c r="I21" s="55"/>
      <c r="J21" s="55"/>
      <c r="K21" s="55"/>
      <c r="L21" s="55"/>
      <c r="M21" s="55"/>
      <c r="N21" s="55"/>
      <c r="O21" s="55"/>
    </row>
    <row r="22" spans="2:15" ht="15">
      <c r="B22" s="56"/>
      <c r="C22" s="56"/>
      <c r="D22" s="56"/>
      <c r="E22" s="56"/>
      <c r="F22" s="56"/>
      <c r="G22" s="56"/>
      <c r="H22" s="55"/>
      <c r="I22" s="55"/>
      <c r="J22" s="55"/>
      <c r="K22" s="55"/>
      <c r="L22" s="55"/>
      <c r="M22" s="55"/>
      <c r="N22" s="55"/>
      <c r="O22" s="55"/>
    </row>
    <row r="23" spans="2:15" ht="15.75">
      <c r="B23" s="56"/>
      <c r="C23" s="59" t="s">
        <v>61</v>
      </c>
      <c r="D23" s="56"/>
      <c r="E23" s="56"/>
      <c r="F23" s="56"/>
      <c r="G23" s="56"/>
      <c r="H23" s="55"/>
      <c r="I23" s="55"/>
      <c r="J23" s="58"/>
      <c r="K23" s="69" t="s">
        <v>61</v>
      </c>
      <c r="L23" s="58"/>
      <c r="M23" s="58"/>
      <c r="N23" s="58"/>
      <c r="O23" s="58"/>
    </row>
    <row r="24" spans="2:15" ht="15">
      <c r="B24" s="56"/>
      <c r="C24" s="56"/>
      <c r="D24" s="56"/>
      <c r="E24" s="56"/>
      <c r="F24" s="56"/>
      <c r="G24" s="56"/>
      <c r="H24" s="55"/>
      <c r="I24" s="55"/>
      <c r="J24" s="58"/>
      <c r="K24" s="58"/>
      <c r="L24" s="58"/>
      <c r="M24" s="58"/>
      <c r="N24" s="58"/>
      <c r="O24" s="58"/>
    </row>
    <row r="25" spans="1:15" ht="18">
      <c r="A25" s="21"/>
      <c r="B25" s="89" t="s">
        <v>83</v>
      </c>
      <c r="C25" s="60" t="s">
        <v>52</v>
      </c>
      <c r="D25" s="60" t="s">
        <v>53</v>
      </c>
      <c r="E25" s="60" t="s">
        <v>54</v>
      </c>
      <c r="F25" s="60" t="s">
        <v>55</v>
      </c>
      <c r="G25" s="60" t="s">
        <v>56</v>
      </c>
      <c r="H25" s="60"/>
      <c r="I25" s="60"/>
      <c r="J25" s="61" t="s">
        <v>57</v>
      </c>
      <c r="K25" s="60" t="s">
        <v>52</v>
      </c>
      <c r="L25" s="60" t="s">
        <v>53</v>
      </c>
      <c r="M25" s="60" t="s">
        <v>54</v>
      </c>
      <c r="N25" s="60" t="s">
        <v>55</v>
      </c>
      <c r="O25" s="60" t="s">
        <v>56</v>
      </c>
    </row>
    <row r="26" spans="1:15" ht="15">
      <c r="A26" s="16" t="s">
        <v>58</v>
      </c>
      <c r="B26" s="62"/>
      <c r="C26" s="63">
        <v>14.9</v>
      </c>
      <c r="D26" s="63">
        <v>19.24</v>
      </c>
      <c r="E26" s="63">
        <v>27.46</v>
      </c>
      <c r="F26" s="63">
        <v>42.11</v>
      </c>
      <c r="G26" s="64" t="s">
        <v>67</v>
      </c>
      <c r="H26" s="54"/>
      <c r="I26" s="55" t="s">
        <v>58</v>
      </c>
      <c r="J26" s="57"/>
      <c r="K26" s="57">
        <v>0.042687193841847534</v>
      </c>
      <c r="L26" s="57">
        <v>-0.003625064733298824</v>
      </c>
      <c r="M26" s="57">
        <v>0.02962129733783274</v>
      </c>
      <c r="N26" s="57">
        <v>0.02832722832722824</v>
      </c>
      <c r="O26" s="65" t="s">
        <v>67</v>
      </c>
    </row>
    <row r="27" spans="1:15" ht="15">
      <c r="A27" s="16" t="s">
        <v>9</v>
      </c>
      <c r="B27" s="63">
        <v>32.1751</v>
      </c>
      <c r="C27" s="63">
        <v>12.5323</v>
      </c>
      <c r="D27" s="63">
        <v>17.3121</v>
      </c>
      <c r="E27" s="63">
        <v>23.3927</v>
      </c>
      <c r="F27" s="63">
        <v>33.838</v>
      </c>
      <c r="G27" s="63">
        <v>73.7955</v>
      </c>
      <c r="H27" s="55"/>
      <c r="I27" s="55" t="s">
        <v>9</v>
      </c>
      <c r="J27" s="57">
        <v>0.028382304528064336</v>
      </c>
      <c r="K27" s="57">
        <v>0.05545823577961564</v>
      </c>
      <c r="L27" s="57">
        <v>0.03521455223880612</v>
      </c>
      <c r="M27" s="57">
        <v>0.030783331350439216</v>
      </c>
      <c r="N27" s="57">
        <v>0.02909556495637331</v>
      </c>
      <c r="O27" s="57">
        <v>0.02100379925121828</v>
      </c>
    </row>
    <row r="28" spans="1:15" ht="15">
      <c r="A28" s="16" t="s">
        <v>59</v>
      </c>
      <c r="B28" s="63">
        <v>23.24</v>
      </c>
      <c r="C28" s="63">
        <v>12.58</v>
      </c>
      <c r="D28" s="63">
        <v>17.27</v>
      </c>
      <c r="E28" s="63">
        <v>23.24</v>
      </c>
      <c r="F28" s="63">
        <v>33.38</v>
      </c>
      <c r="G28" s="63">
        <v>57.59</v>
      </c>
      <c r="H28" s="55"/>
      <c r="I28" s="55" t="s">
        <v>59</v>
      </c>
      <c r="J28" s="57">
        <v>0.030598669623059765</v>
      </c>
      <c r="K28" s="57">
        <v>0.055369127516778534</v>
      </c>
      <c r="L28" s="57">
        <v>0.03413173652694613</v>
      </c>
      <c r="M28" s="57">
        <v>0.030598669623059765</v>
      </c>
      <c r="N28" s="57">
        <v>0.029929034248688865</v>
      </c>
      <c r="O28" s="57">
        <v>0.028760271525544955</v>
      </c>
    </row>
    <row r="29" spans="2:15" ht="15">
      <c r="B29" s="56"/>
      <c r="C29" s="56"/>
      <c r="D29" s="56"/>
      <c r="E29" s="56"/>
      <c r="F29" s="56"/>
      <c r="G29" s="56"/>
      <c r="H29" s="55"/>
      <c r="I29" s="55"/>
      <c r="J29" s="55"/>
      <c r="K29" s="55"/>
      <c r="L29" s="55"/>
      <c r="M29" s="55"/>
      <c r="N29" s="55"/>
      <c r="O29" s="55"/>
    </row>
    <row r="30" spans="2:15" ht="18">
      <c r="B30" s="66" t="s">
        <v>106</v>
      </c>
      <c r="C30" s="67"/>
      <c r="D30" s="56"/>
      <c r="E30" s="56"/>
      <c r="F30" s="56"/>
      <c r="G30" s="56"/>
      <c r="H30" s="55"/>
      <c r="I30" s="55"/>
      <c r="J30" s="55"/>
      <c r="K30" s="55"/>
      <c r="L30" s="55"/>
      <c r="M30" s="55"/>
      <c r="N30" s="55"/>
      <c r="O30" s="55"/>
    </row>
    <row r="31" spans="2:15" ht="15">
      <c r="B31" s="56"/>
      <c r="C31" s="56"/>
      <c r="D31" s="56"/>
      <c r="E31" s="56"/>
      <c r="F31" s="56"/>
      <c r="G31" s="56"/>
      <c r="H31" s="55"/>
      <c r="I31" s="55"/>
      <c r="J31" s="55"/>
      <c r="K31" s="55"/>
      <c r="L31" s="55"/>
      <c r="M31" s="55"/>
      <c r="N31" s="55"/>
      <c r="O31" s="55"/>
    </row>
    <row r="32" spans="2:15" ht="15.75">
      <c r="B32" s="56"/>
      <c r="C32" s="59" t="s">
        <v>62</v>
      </c>
      <c r="D32" s="56"/>
      <c r="E32" s="56"/>
      <c r="F32" s="56"/>
      <c r="G32" s="56"/>
      <c r="H32" s="55"/>
      <c r="I32" s="55"/>
      <c r="J32" s="58"/>
      <c r="K32" s="69" t="s">
        <v>62</v>
      </c>
      <c r="L32" s="58"/>
      <c r="M32" s="58"/>
      <c r="N32" s="58"/>
      <c r="O32" s="58"/>
    </row>
    <row r="33" spans="2:15" ht="15">
      <c r="B33" s="56"/>
      <c r="C33" s="56"/>
      <c r="D33" s="56"/>
      <c r="E33" s="56"/>
      <c r="F33" s="56"/>
      <c r="G33" s="56"/>
      <c r="H33" s="55"/>
      <c r="I33" s="55"/>
      <c r="J33" s="58"/>
      <c r="K33" s="58"/>
      <c r="L33" s="58"/>
      <c r="M33" s="58"/>
      <c r="N33" s="58"/>
      <c r="O33" s="58"/>
    </row>
    <row r="34" spans="1:15" ht="18">
      <c r="A34" s="21"/>
      <c r="B34" s="89" t="s">
        <v>84</v>
      </c>
      <c r="C34" s="60" t="s">
        <v>52</v>
      </c>
      <c r="D34" s="60" t="s">
        <v>53</v>
      </c>
      <c r="E34" s="60" t="s">
        <v>54</v>
      </c>
      <c r="F34" s="60" t="s">
        <v>55</v>
      </c>
      <c r="G34" s="60" t="s">
        <v>56</v>
      </c>
      <c r="H34" s="60"/>
      <c r="I34" s="60"/>
      <c r="J34" s="61" t="s">
        <v>57</v>
      </c>
      <c r="K34" s="60" t="s">
        <v>52</v>
      </c>
      <c r="L34" s="60" t="s">
        <v>53</v>
      </c>
      <c r="M34" s="60" t="s">
        <v>54</v>
      </c>
      <c r="N34" s="60" t="s">
        <v>55</v>
      </c>
      <c r="O34" s="60" t="s">
        <v>56</v>
      </c>
    </row>
    <row r="35" spans="1:15" ht="15">
      <c r="A35" s="16" t="s">
        <v>58</v>
      </c>
      <c r="B35" s="62"/>
      <c r="C35" s="63">
        <v>15.92</v>
      </c>
      <c r="D35" s="63">
        <v>21.27</v>
      </c>
      <c r="E35" s="63">
        <v>28.9</v>
      </c>
      <c r="F35" s="63">
        <v>43.69</v>
      </c>
      <c r="G35" s="64" t="s">
        <v>67</v>
      </c>
      <c r="H35" s="54"/>
      <c r="I35" s="55" t="s">
        <v>58</v>
      </c>
      <c r="J35" s="57"/>
      <c r="K35" s="57">
        <v>0.04188481675392674</v>
      </c>
      <c r="L35" s="57">
        <v>0.04009779951100246</v>
      </c>
      <c r="M35" s="57">
        <v>0.04256854256854256</v>
      </c>
      <c r="N35" s="57">
        <v>0.055059164453030704</v>
      </c>
      <c r="O35" s="65" t="s">
        <v>67</v>
      </c>
    </row>
    <row r="36" spans="1:15" ht="15">
      <c r="A36" s="16" t="s">
        <v>9</v>
      </c>
      <c r="B36" s="63">
        <v>33.8331</v>
      </c>
      <c r="C36" s="63">
        <v>13.2734</v>
      </c>
      <c r="D36" s="63">
        <v>18.4803</v>
      </c>
      <c r="E36" s="63">
        <v>24.8024</v>
      </c>
      <c r="F36" s="63">
        <v>35.3644</v>
      </c>
      <c r="G36" s="63">
        <v>77.2416</v>
      </c>
      <c r="H36" s="55"/>
      <c r="I36" s="55" t="s">
        <v>9</v>
      </c>
      <c r="J36" s="57">
        <v>0.05545711486988161</v>
      </c>
      <c r="K36" s="57">
        <v>0.052717568028424804</v>
      </c>
      <c r="L36" s="57">
        <v>0.0383532703663957</v>
      </c>
      <c r="M36" s="57">
        <v>0.041019764869822145</v>
      </c>
      <c r="N36" s="57">
        <v>0.04868234156814253</v>
      </c>
      <c r="O36" s="57">
        <v>0.06785228441554134</v>
      </c>
    </row>
    <row r="37" spans="1:15" ht="15">
      <c r="A37" s="16" t="s">
        <v>59</v>
      </c>
      <c r="B37" s="63">
        <v>24.66</v>
      </c>
      <c r="C37" s="63">
        <v>13.42</v>
      </c>
      <c r="D37" s="63">
        <v>18.42</v>
      </c>
      <c r="E37" s="63">
        <v>24.66</v>
      </c>
      <c r="F37" s="63">
        <v>34.91</v>
      </c>
      <c r="G37" s="63">
        <v>59.56</v>
      </c>
      <c r="H37" s="55"/>
      <c r="I37" s="55" t="s">
        <v>59</v>
      </c>
      <c r="J37" s="57">
        <v>0.0409455466441536</v>
      </c>
      <c r="K37" s="57">
        <v>0.05420267085624505</v>
      </c>
      <c r="L37" s="57">
        <v>0.03774647887323953</v>
      </c>
      <c r="M37" s="57">
        <v>0.0409455466441536</v>
      </c>
      <c r="N37" s="57">
        <v>0.04740474047404736</v>
      </c>
      <c r="O37" s="57">
        <v>0.06891600861450115</v>
      </c>
    </row>
    <row r="38" spans="2:15" ht="15">
      <c r="B38" s="56"/>
      <c r="C38" s="56"/>
      <c r="D38" s="56"/>
      <c r="E38" s="56"/>
      <c r="F38" s="56"/>
      <c r="G38" s="56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66" t="s">
        <v>107</v>
      </c>
      <c r="C39" s="67"/>
      <c r="D39" s="56"/>
      <c r="E39" s="56"/>
      <c r="F39" s="56"/>
      <c r="G39" s="56"/>
      <c r="H39" s="55"/>
      <c r="I39" s="55"/>
      <c r="J39" s="55"/>
      <c r="K39" s="55"/>
      <c r="L39" s="55"/>
      <c r="M39" s="55"/>
      <c r="N39" s="55"/>
      <c r="O39" s="55"/>
    </row>
    <row r="40" spans="2:7" ht="18">
      <c r="B40" s="25"/>
      <c r="C40" s="26"/>
      <c r="D40" s="24"/>
      <c r="E40" s="24"/>
      <c r="F40" s="24"/>
      <c r="G40" s="24"/>
    </row>
    <row r="42" spans="1:5" ht="15">
      <c r="A42" t="s">
        <v>68</v>
      </c>
      <c r="B42"/>
      <c r="C42"/>
      <c r="D42"/>
      <c r="E42"/>
    </row>
    <row r="43" spans="1:5" ht="15">
      <c r="A43" t="s">
        <v>34</v>
      </c>
      <c r="B43"/>
      <c r="C43"/>
      <c r="D43"/>
      <c r="E43"/>
    </row>
    <row r="44" spans="1:5" ht="15">
      <c r="A44" t="s">
        <v>35</v>
      </c>
      <c r="B44"/>
      <c r="C44"/>
      <c r="D44"/>
      <c r="E44"/>
    </row>
    <row r="45" spans="1:10" s="1" customFormat="1" ht="15">
      <c r="A45" s="55" t="s">
        <v>71</v>
      </c>
      <c r="H45" s="27"/>
      <c r="J45" s="46"/>
    </row>
    <row r="46" spans="1:5" ht="15">
      <c r="A46" t="s">
        <v>36</v>
      </c>
      <c r="B46"/>
      <c r="C46"/>
      <c r="D46"/>
      <c r="E46"/>
    </row>
    <row r="47" spans="1:5" ht="409.5">
      <c r="A47"/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 s="7"/>
      <c r="B49"/>
      <c r="C49"/>
      <c r="D49"/>
      <c r="E49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RIDDELL Kathi R</cp:lastModifiedBy>
  <cp:lastPrinted>2018-07-09T16:14:54Z</cp:lastPrinted>
  <dcterms:created xsi:type="dcterms:W3CDTF">2003-04-16T14:39:41Z</dcterms:created>
  <dcterms:modified xsi:type="dcterms:W3CDTF">2018-07-10T19:14:53Z</dcterms:modified>
  <cp:category/>
  <cp:version/>
  <cp:contentType/>
  <cp:contentStatus/>
</cp:coreProperties>
</file>