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465" windowHeight="5850" tabRatio="931" activeTab="0"/>
  </bookViews>
  <sheets>
    <sheet name="Table 1 Annual" sheetId="1" r:id="rId1"/>
    <sheet name="Table 2 Annual" sheetId="2" r:id="rId2"/>
    <sheet name="Table 3 Annual" sheetId="3" r:id="rId3"/>
    <sheet name="Table 4 Annual" sheetId="4" r:id="rId4"/>
    <sheet name="Table 5 Annual" sheetId="5" r:id="rId5"/>
    <sheet name="Table 6 Annual" sheetId="6" r:id="rId6"/>
    <sheet name="Table 7 Annual" sheetId="7" r:id="rId7"/>
    <sheet name="Table 8 Annual" sheetId="8" r:id="rId8"/>
    <sheet name="Table 9 Annual" sheetId="9" r:id="rId9"/>
  </sheets>
  <externalReferences>
    <externalReference r:id="rId12"/>
  </externalReferences>
  <definedNames>
    <definedName name="_10_">'[1]WGDIST'!#REF!</definedName>
    <definedName name="ALL">'[1]WGDIST'!$A$117:$G$141</definedName>
    <definedName name="_xlnm.Print_Area" localSheetId="0">'Table 1 Annual'!$A$1:$L$35</definedName>
    <definedName name="_xlnm.Print_Area" localSheetId="1">'Table 2 Annual'!$A$1:$J$35</definedName>
    <definedName name="_xlnm.Print_Area" localSheetId="2">'Table 3 Annual'!$A$1:$K$35</definedName>
    <definedName name="_xlnm.Print_Area" localSheetId="3">'Table 4 Annual'!$A$1:$L$27</definedName>
    <definedName name="_xlnm.Print_Area" localSheetId="4">'Table 5 Annual'!$A$1:$J$28</definedName>
    <definedName name="_xlnm.Print_Area" localSheetId="5">'Table 6 Annual'!$A$1:$J$27</definedName>
    <definedName name="_xlnm.Print_Area" localSheetId="8">'Table 9 Annual'!$A$1:$O$46</definedName>
  </definedNames>
  <calcPr calcMode="manual" fullCalcOnLoad="1"/>
</workbook>
</file>

<file path=xl/sharedStrings.xml><?xml version="1.0" encoding="utf-8"?>
<sst xmlns="http://schemas.openxmlformats.org/spreadsheetml/2006/main" count="426" uniqueCount="108">
  <si>
    <t>Total SSNs</t>
  </si>
  <si>
    <t>Count</t>
  </si>
  <si>
    <t>Percent</t>
  </si>
  <si>
    <t>Change</t>
  </si>
  <si>
    <t xml:space="preserve">Percent of </t>
  </si>
  <si>
    <t>Total</t>
  </si>
  <si>
    <t>Wages</t>
  </si>
  <si>
    <t>Total Wages</t>
  </si>
  <si>
    <t>Under 5 employees</t>
  </si>
  <si>
    <t>Mean</t>
  </si>
  <si>
    <t>Natural Resources and Mining</t>
  </si>
  <si>
    <t>Construction</t>
  </si>
  <si>
    <t>Manufacturing</t>
  </si>
  <si>
    <t>Wholesale Trade</t>
  </si>
  <si>
    <t>Retail Trade</t>
  </si>
  <si>
    <t>Information</t>
  </si>
  <si>
    <t>Financial Activities</t>
  </si>
  <si>
    <t>Professional and Business Services</t>
  </si>
  <si>
    <t>Leisure and Hospitality</t>
  </si>
  <si>
    <t>Other Services</t>
  </si>
  <si>
    <t>Transportation, Warehousing, and Utilities</t>
  </si>
  <si>
    <t>Total - All Industries</t>
  </si>
  <si>
    <t>5 - 9 employees</t>
  </si>
  <si>
    <t>10 - 19 employees</t>
  </si>
  <si>
    <t>20 - 49 employees</t>
  </si>
  <si>
    <t>50 - 99 employees</t>
  </si>
  <si>
    <t>100 - 249 employees</t>
  </si>
  <si>
    <t>250 - 499 employees</t>
  </si>
  <si>
    <t>500 or more employees</t>
  </si>
  <si>
    <t>$10.00 - $14.99</t>
  </si>
  <si>
    <t>$15.00 - $19.99</t>
  </si>
  <si>
    <t xml:space="preserve">            (3-digit NAICS)</t>
  </si>
  <si>
    <t>Percent in workforce one year ago</t>
  </si>
  <si>
    <t xml:space="preserve">     Percent in new primary industry</t>
  </si>
  <si>
    <t xml:space="preserve">     0 (zero) hours reported</t>
  </si>
  <si>
    <t xml:space="preserve">     999 hours reported</t>
  </si>
  <si>
    <t xml:space="preserve">     wages &gt;  $500/hr calculated and &lt; 10 hours reported</t>
  </si>
  <si>
    <t>Records meeting the following conditions have been excluded from this analysis:</t>
  </si>
  <si>
    <t>$20.00 - $29.99</t>
  </si>
  <si>
    <t>$30.00 - $39.99</t>
  </si>
  <si>
    <t>$40.00 - $49.99</t>
  </si>
  <si>
    <t>Non-classifiable</t>
  </si>
  <si>
    <t>Source: Unemployment Insurance Wage Records</t>
  </si>
  <si>
    <t>Median Wage</t>
  </si>
  <si>
    <t xml:space="preserve">          - had not worked in Oregon since 1990</t>
  </si>
  <si>
    <t>Year-to-Year</t>
  </si>
  <si>
    <t>Three Jobs1</t>
  </si>
  <si>
    <r>
      <t>One Job</t>
    </r>
    <r>
      <rPr>
        <vertAlign val="superscript"/>
        <sz val="12"/>
        <rFont val="Arial"/>
        <family val="2"/>
      </rPr>
      <t>1</t>
    </r>
  </si>
  <si>
    <r>
      <t>Two Jobs</t>
    </r>
    <r>
      <rPr>
        <vertAlign val="superscript"/>
        <sz val="12"/>
        <rFont val="Arial"/>
        <family val="2"/>
      </rPr>
      <t>1</t>
    </r>
  </si>
  <si>
    <r>
      <t>Four or More Jobs</t>
    </r>
    <r>
      <rPr>
        <vertAlign val="superscript"/>
        <sz val="12"/>
        <rFont val="Arial"/>
        <family val="2"/>
      </rPr>
      <t>1</t>
    </r>
  </si>
  <si>
    <t>Percent Change from Prior Year</t>
  </si>
  <si>
    <t>All Workers</t>
  </si>
  <si>
    <t>Q1</t>
  </si>
  <si>
    <t>Q2</t>
  </si>
  <si>
    <t>Q3</t>
  </si>
  <si>
    <t>Q4</t>
  </si>
  <si>
    <t>Q5</t>
  </si>
  <si>
    <t>All</t>
  </si>
  <si>
    <t>Quintiles</t>
  </si>
  <si>
    <t>Median</t>
  </si>
  <si>
    <t>Employed in All 4 Quarters</t>
  </si>
  <si>
    <t>Employed 200+ Hours in All 4 Quarters</t>
  </si>
  <si>
    <t>Employed 350+ Hours in All 4 Quarters</t>
  </si>
  <si>
    <r>
      <t>All</t>
    </r>
    <r>
      <rPr>
        <vertAlign val="superscript"/>
        <sz val="12"/>
        <rFont val="Arial"/>
        <family val="2"/>
      </rPr>
      <t>1</t>
    </r>
  </si>
  <si>
    <t>* Count of jobs, where a job is one or more quarter's employment with employer during year.</t>
  </si>
  <si>
    <t xml:space="preserve">   Individuals holding multiple jobs will be counted more than once.</t>
  </si>
  <si>
    <t>Hourly Wage</t>
  </si>
  <si>
    <t>N/A</t>
  </si>
  <si>
    <t>Quarterly age records meeting the following conditions have been excluded from this analysis:</t>
  </si>
  <si>
    <t>Yearly</t>
  </si>
  <si>
    <r>
      <t>Two or More Jobs</t>
    </r>
    <r>
      <rPr>
        <vertAlign val="superscript"/>
        <sz val="12"/>
        <rFont val="Arial"/>
        <family val="2"/>
      </rPr>
      <t>1</t>
    </r>
  </si>
  <si>
    <t xml:space="preserve">     wages &lt; $7.25/hr (Federal minimum wage) calculated</t>
  </si>
  <si>
    <t>$50.00 - $59.99</t>
  </si>
  <si>
    <t>$60.00 or more</t>
  </si>
  <si>
    <t>Under $10.00</t>
  </si>
  <si>
    <t>Private Educational Services</t>
  </si>
  <si>
    <t>Health Care &amp; Social Assistance</t>
  </si>
  <si>
    <t>State Government</t>
  </si>
  <si>
    <t>Local Government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</si>
  <si>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One or more quarter's employment with an employer during the year.</t>
    </r>
  </si>
  <si>
    <t>Table 1:  Oregon - Number of Jobs by Hourly Wage Level and Broad Industry - 2016*</t>
  </si>
  <si>
    <t>Table 2:  Oregon - Fraction of Jobs by Broad Industry by Hourly Wage Level - 2016*</t>
  </si>
  <si>
    <t>Table 3:  Oregon - Fraction of Jobs by Hourly Wage Level by Broad Industry - 2016*</t>
  </si>
  <si>
    <t>Table 4:  Oregon - Number of Jobs by Hourly Wage Level and Firm Size Class - 2016*</t>
  </si>
  <si>
    <t>Table 5:  Oregon - Fraction of Jobs by Firm Size Class by Hourly Wage Level - 2016*</t>
  </si>
  <si>
    <t>Table 6:  Oregon - Fraction of Jobs by Hourly Wage Level by Firm Size Class - 2016*</t>
  </si>
  <si>
    <t>Table 7:  Oregon - Unemployment Insurance Wage Record Summary Statistics - 2016</t>
  </si>
  <si>
    <t>Workers in Oregon's workforce in 2016 who:</t>
  </si>
  <si>
    <t>- did not work in Oregon in 2015</t>
  </si>
  <si>
    <r>
      <t xml:space="preserve">          - returned to Oregon's workforce</t>
    </r>
    <r>
      <rPr>
        <vertAlign val="superscript"/>
        <sz val="12"/>
        <rFont val="Arial"/>
        <family val="2"/>
      </rPr>
      <t>2</t>
    </r>
  </si>
  <si>
    <r>
      <t xml:space="preserve">     Percent in same primary industry</t>
    </r>
    <r>
      <rPr>
        <vertAlign val="superscript"/>
        <sz val="12"/>
        <rFont val="Arial"/>
        <family val="2"/>
      </rPr>
      <t>3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</si>
  <si>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Did not work in Oregon in 2015, but have worked in Oregon at some point since 1990.</t>
    </r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</si>
  <si>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Of SSNs who worked in Oregon in 2016.</t>
    </r>
  </si>
  <si>
    <t>Table 8:  Oregon - Annual Wages by Quintile and Hours Worked - 2016</t>
  </si>
  <si>
    <t>2016 Wages</t>
  </si>
  <si>
    <r>
      <t>1</t>
    </r>
    <r>
      <rPr>
        <sz val="12"/>
        <rFont val="Arial"/>
        <family val="2"/>
      </rPr>
      <t>2,218,615 SSNs</t>
    </r>
  </si>
  <si>
    <r>
      <t>2</t>
    </r>
    <r>
      <rPr>
        <sz val="12"/>
        <rFont val="Arial"/>
        <family val="2"/>
      </rPr>
      <t>1,519,587 SSNs</t>
    </r>
  </si>
  <si>
    <r>
      <t>3</t>
    </r>
    <r>
      <rPr>
        <sz val="12"/>
        <rFont val="Arial"/>
        <family val="2"/>
      </rPr>
      <t>1,159,810 SSNs</t>
    </r>
  </si>
  <si>
    <r>
      <t>4</t>
    </r>
    <r>
      <rPr>
        <sz val="12"/>
        <rFont val="Arial"/>
        <family val="2"/>
      </rPr>
      <t>881,108 SSNs</t>
    </r>
  </si>
  <si>
    <r>
      <t>All</t>
    </r>
    <r>
      <rPr>
        <vertAlign val="superscript"/>
        <sz val="12"/>
        <rFont val="Arial"/>
        <family val="2"/>
      </rPr>
      <t>2</t>
    </r>
  </si>
  <si>
    <r>
      <t>All</t>
    </r>
    <r>
      <rPr>
        <vertAlign val="superscript"/>
        <sz val="12"/>
        <rFont val="Arial"/>
        <family val="2"/>
      </rPr>
      <t>3</t>
    </r>
  </si>
  <si>
    <r>
      <t>All</t>
    </r>
    <r>
      <rPr>
        <vertAlign val="superscript"/>
        <sz val="12"/>
        <rFont val="Arial"/>
        <family val="2"/>
      </rPr>
      <t>4</t>
    </r>
  </si>
  <si>
    <t>Table 9:  Oregon - Annual Hourly Wages by Quintile and Hours Worked - 2016</t>
  </si>
  <si>
    <t>2016 Hourly Wages</t>
  </si>
  <si>
    <r>
      <t>1</t>
    </r>
    <r>
      <rPr>
        <sz val="12"/>
        <rFont val="Arial"/>
        <family val="2"/>
      </rPr>
      <t>2,182,399 SSNs</t>
    </r>
  </si>
  <si>
    <r>
      <t>2</t>
    </r>
    <r>
      <rPr>
        <sz val="12"/>
        <rFont val="Arial"/>
        <family val="2"/>
      </rPr>
      <t>1,446,522 SSNs</t>
    </r>
  </si>
  <si>
    <r>
      <t>3</t>
    </r>
    <r>
      <rPr>
        <sz val="12"/>
        <rFont val="Arial"/>
        <family val="2"/>
      </rPr>
      <t>1,139,223 SSNs</t>
    </r>
  </si>
  <si>
    <r>
      <t>4</t>
    </r>
    <r>
      <rPr>
        <sz val="12"/>
        <rFont val="Arial"/>
        <family val="2"/>
      </rPr>
      <t>865,220 SSNs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</si>
</sst>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0.000"/>
    <numFmt numFmtId="168" formatCode="0.0"/>
    <numFmt numFmtId="169" formatCode="0.0%"/>
    <numFmt numFmtId="170" formatCode="General_)"/>
    <numFmt numFmtId="171" formatCode="mm/dd/yy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0000_);_(&quot;$&quot;* \(#,##0.00000\);_(&quot;$&quot;* &quot;-&quot;??_);_(@_)"/>
    <numFmt numFmtId="178" formatCode="0.0000000"/>
    <numFmt numFmtId="179" formatCode="0.000000"/>
    <numFmt numFmtId="180" formatCode="0.00000"/>
    <numFmt numFmtId="181" formatCode="0.0000"/>
    <numFmt numFmtId="182" formatCode="0.000%"/>
    <numFmt numFmtId="183" formatCode="0.0000%"/>
    <numFmt numFmtId="184" formatCode="0.00000%"/>
    <numFmt numFmtId="185" formatCode="0.000000%"/>
    <numFmt numFmtId="186" formatCode="&quot;$&quot;#,##0.00"/>
  </numFmts>
  <fonts count="42">
    <font>
      <sz val="12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4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174" fontId="0" fillId="0" borderId="0" xfId="42" applyNumberFormat="1" applyFill="1" applyAlignment="1">
      <alignment/>
    </xf>
    <xf numFmtId="44" fontId="0" fillId="0" borderId="0" xfId="44" applyNumberFormat="1" applyFill="1" applyAlignment="1">
      <alignment/>
    </xf>
    <xf numFmtId="169" fontId="0" fillId="0" borderId="0" xfId="57" applyNumberFormat="1" applyFill="1" applyAlignment="1">
      <alignment/>
    </xf>
    <xf numFmtId="0" fontId="0" fillId="0" borderId="0" xfId="0" applyFill="1" applyBorder="1" applyAlignment="1">
      <alignment/>
    </xf>
    <xf numFmtId="44" fontId="0" fillId="0" borderId="0" xfId="44" applyNumberFormat="1" applyFill="1" applyBorder="1" applyAlignment="1">
      <alignment/>
    </xf>
    <xf numFmtId="0" fontId="2" fillId="0" borderId="0" xfId="0" applyFont="1" applyAlignment="1">
      <alignment/>
    </xf>
    <xf numFmtId="17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86" fontId="0" fillId="0" borderId="0" xfId="0" applyNumberFormat="1" applyAlignment="1">
      <alignment/>
    </xf>
    <xf numFmtId="37" fontId="0" fillId="0" borderId="0" xfId="44" applyNumberFormat="1" applyFill="1" applyAlignment="1">
      <alignment/>
    </xf>
    <xf numFmtId="167" fontId="0" fillId="0" borderId="0" xfId="57" applyNumberForma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42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wrapText="1"/>
    </xf>
    <xf numFmtId="169" fontId="0" fillId="0" borderId="11" xfId="57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right"/>
    </xf>
    <xf numFmtId="169" fontId="0" fillId="33" borderId="0" xfId="0" applyNumberFormat="1" applyFont="1" applyFill="1" applyAlignment="1">
      <alignment horizontal="right"/>
    </xf>
    <xf numFmtId="16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3" fontId="0" fillId="0" borderId="0" xfId="0" applyNumberFormat="1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69" fontId="0" fillId="0" borderId="0" xfId="57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42" fontId="0" fillId="0" borderId="0" xfId="44" applyNumberFormat="1" applyFill="1" applyAlignment="1">
      <alignment/>
    </xf>
    <xf numFmtId="169" fontId="0" fillId="0" borderId="12" xfId="57" applyNumberFormat="1" applyFill="1" applyBorder="1" applyAlignment="1">
      <alignment/>
    </xf>
    <xf numFmtId="42" fontId="0" fillId="0" borderId="0" xfId="44" applyNumberFormat="1" applyFill="1" applyBorder="1" applyAlignment="1">
      <alignment/>
    </xf>
    <xf numFmtId="42" fontId="0" fillId="0" borderId="0" xfId="44" applyNumberFormat="1" applyFont="1" applyFill="1" applyBorder="1" applyAlignment="1">
      <alignment/>
    </xf>
    <xf numFmtId="0" fontId="0" fillId="0" borderId="0" xfId="0" applyFill="1" applyAlignment="1">
      <alignment wrapText="1"/>
    </xf>
    <xf numFmtId="167" fontId="0" fillId="0" borderId="0" xfId="0" applyNumberFormat="1" applyFill="1" applyAlignment="1">
      <alignment/>
    </xf>
    <xf numFmtId="3" fontId="0" fillId="0" borderId="0" xfId="42" applyNumberFormat="1" applyFill="1" applyBorder="1" applyAlignment="1">
      <alignment horizontal="right"/>
    </xf>
    <xf numFmtId="166" fontId="0" fillId="0" borderId="0" xfId="44" applyNumberFormat="1" applyFont="1" applyFill="1" applyAlignment="1">
      <alignment/>
    </xf>
    <xf numFmtId="166" fontId="0" fillId="0" borderId="0" xfId="44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16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6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66" fontId="0" fillId="0" borderId="0" xfId="44" applyNumberFormat="1" applyFont="1" applyFill="1" applyAlignment="1">
      <alignment horizontal="right"/>
    </xf>
    <xf numFmtId="169" fontId="0" fillId="0" borderId="0" xfId="57" applyNumberFormat="1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9" fontId="0" fillId="0" borderId="0" xfId="57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0" fillId="34" borderId="0" xfId="0" applyFont="1" applyFill="1" applyAlignment="1">
      <alignment horizontal="right"/>
    </xf>
    <xf numFmtId="169" fontId="0" fillId="34" borderId="0" xfId="0" applyNumberFormat="1" applyFont="1" applyFill="1" applyAlignment="1">
      <alignment horizontal="right"/>
    </xf>
    <xf numFmtId="186" fontId="0" fillId="0" borderId="0" xfId="0" applyNumberFormat="1" applyFont="1" applyFill="1" applyAlignment="1">
      <alignment/>
    </xf>
    <xf numFmtId="186" fontId="0" fillId="0" borderId="0" xfId="44" applyNumberFormat="1" applyFont="1" applyFill="1" applyAlignment="1">
      <alignment/>
    </xf>
    <xf numFmtId="186" fontId="0" fillId="0" borderId="0" xfId="44" applyNumberFormat="1" applyFont="1" applyFill="1" applyAlignment="1">
      <alignment horizontal="right"/>
    </xf>
    <xf numFmtId="2" fontId="0" fillId="0" borderId="0" xfId="44" applyNumberFormat="1" applyFont="1" applyFill="1" applyAlignment="1">
      <alignment horizontal="right"/>
    </xf>
    <xf numFmtId="2" fontId="4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169" fontId="4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74" fontId="5" fillId="0" borderId="0" xfId="42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44" fontId="5" fillId="0" borderId="0" xfId="44" applyNumberFormat="1" applyFont="1" applyFill="1" applyBorder="1" applyAlignment="1">
      <alignment horizontal="right"/>
    </xf>
    <xf numFmtId="169" fontId="5" fillId="0" borderId="11" xfId="57" applyNumberFormat="1" applyFont="1" applyFill="1" applyBorder="1" applyAlignment="1">
      <alignment horizontal="right"/>
    </xf>
    <xf numFmtId="44" fontId="5" fillId="0" borderId="0" xfId="44" applyNumberFormat="1" applyFont="1" applyFill="1" applyBorder="1" applyAlignment="1">
      <alignment horizontal="center"/>
    </xf>
    <xf numFmtId="174" fontId="5" fillId="0" borderId="13" xfId="42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44" fontId="5" fillId="0" borderId="13" xfId="44" applyNumberFormat="1" applyFont="1" applyFill="1" applyBorder="1" applyAlignment="1">
      <alignment horizontal="right"/>
    </xf>
    <xf numFmtId="169" fontId="5" fillId="0" borderId="14" xfId="57" applyNumberFormat="1" applyFont="1" applyFill="1" applyBorder="1" applyAlignment="1">
      <alignment horizontal="right"/>
    </xf>
    <xf numFmtId="44" fontId="5" fillId="0" borderId="13" xfId="44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0" fillId="33" borderId="0" xfId="0" applyFont="1" applyFill="1" applyAlignment="1">
      <alignment horizontal="right"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Alignment="1" quotePrefix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133350</xdr:rowOff>
    </xdr:from>
    <xdr:to>
      <xdr:col>9</xdr:col>
      <xdr:colOff>0</xdr:colOff>
      <xdr:row>6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1277600" y="523875"/>
          <a:ext cx="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9728" tIns="91440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2003\wage%20file\Wage%20Dist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GDIST"/>
    </sheetNames>
    <sheetDataSet>
      <sheetData sheetId="0">
        <row r="117">
          <cell r="C117" t="str">
            <v>        200X Wage Distribution</v>
          </cell>
        </row>
        <row r="118">
          <cell r="C118" t="str">
            <v>  of Oregonians, by quarters worked</v>
          </cell>
        </row>
        <row r="120">
          <cell r="A120" t="str">
            <v>      Wages</v>
          </cell>
          <cell r="D120" t="str">
            <v>   Quarters Worked</v>
          </cell>
        </row>
        <row r="121">
          <cell r="A121" t="str">
            <v>Greater</v>
          </cell>
          <cell r="B121" t="str">
            <v>or Equal</v>
          </cell>
        </row>
        <row r="122">
          <cell r="A122" t="str">
            <v>Than</v>
          </cell>
          <cell r="B122" t="str">
            <v>To</v>
          </cell>
          <cell r="C122" t="str">
            <v>1</v>
          </cell>
          <cell r="D122" t="str">
            <v>2</v>
          </cell>
          <cell r="E122" t="str">
            <v>3</v>
          </cell>
          <cell r="F122" t="str">
            <v>4</v>
          </cell>
          <cell r="G122" t="str">
            <v>Total</v>
          </cell>
        </row>
        <row r="123">
          <cell r="B123">
            <v>0</v>
          </cell>
          <cell r="C123">
            <v>999</v>
          </cell>
          <cell r="D123">
            <v>205</v>
          </cell>
          <cell r="E123">
            <v>76</v>
          </cell>
          <cell r="F123">
            <v>51</v>
          </cell>
          <cell r="G123">
            <v>1331</v>
          </cell>
        </row>
        <row r="124">
          <cell r="A124">
            <v>0</v>
          </cell>
          <cell r="B124">
            <v>5000</v>
          </cell>
          <cell r="C124">
            <v>225984</v>
          </cell>
          <cell r="D124">
            <v>159068</v>
          </cell>
          <cell r="E124">
            <v>85634</v>
          </cell>
          <cell r="F124">
            <v>66155</v>
          </cell>
          <cell r="G124">
            <v>536841</v>
          </cell>
        </row>
        <row r="125">
          <cell r="A125">
            <v>5000</v>
          </cell>
          <cell r="B125">
            <v>10000</v>
          </cell>
          <cell r="C125">
            <v>17639</v>
          </cell>
          <cell r="D125">
            <v>40687</v>
          </cell>
          <cell r="E125">
            <v>62577</v>
          </cell>
          <cell r="F125">
            <v>131635</v>
          </cell>
          <cell r="G125">
            <v>252538</v>
          </cell>
        </row>
        <row r="126">
          <cell r="A126">
            <v>10000</v>
          </cell>
          <cell r="B126">
            <v>15000</v>
          </cell>
          <cell r="C126">
            <v>4856</v>
          </cell>
          <cell r="D126">
            <v>13730</v>
          </cell>
          <cell r="E126">
            <v>30901</v>
          </cell>
          <cell r="F126">
            <v>152844</v>
          </cell>
          <cell r="G126">
            <v>202331</v>
          </cell>
        </row>
        <row r="127">
          <cell r="A127">
            <v>15000</v>
          </cell>
          <cell r="B127">
            <v>20000</v>
          </cell>
          <cell r="C127">
            <v>1582</v>
          </cell>
          <cell r="D127">
            <v>6235</v>
          </cell>
          <cell r="E127">
            <v>16380</v>
          </cell>
          <cell r="F127">
            <v>152700</v>
          </cell>
          <cell r="G127">
            <v>176897</v>
          </cell>
        </row>
        <row r="128">
          <cell r="A128">
            <v>20000</v>
          </cell>
          <cell r="B128">
            <v>25000</v>
          </cell>
          <cell r="C128">
            <v>794</v>
          </cell>
          <cell r="D128">
            <v>3037</v>
          </cell>
          <cell r="E128">
            <v>9235</v>
          </cell>
          <cell r="F128">
            <v>139550</v>
          </cell>
          <cell r="G128">
            <v>152616</v>
          </cell>
        </row>
        <row r="129">
          <cell r="A129">
            <v>25000</v>
          </cell>
          <cell r="B129">
            <v>30000</v>
          </cell>
          <cell r="C129">
            <v>479</v>
          </cell>
          <cell r="D129">
            <v>1775</v>
          </cell>
          <cell r="E129">
            <v>5849</v>
          </cell>
          <cell r="F129">
            <v>123074</v>
          </cell>
          <cell r="G129">
            <v>131177</v>
          </cell>
        </row>
        <row r="130">
          <cell r="A130">
            <v>30000</v>
          </cell>
          <cell r="B130">
            <v>35000</v>
          </cell>
          <cell r="C130">
            <v>280</v>
          </cell>
          <cell r="D130">
            <v>1123</v>
          </cell>
          <cell r="E130">
            <v>4526</v>
          </cell>
          <cell r="F130">
            <v>97057</v>
          </cell>
          <cell r="G130">
            <v>102986</v>
          </cell>
        </row>
        <row r="131">
          <cell r="A131">
            <v>35000</v>
          </cell>
          <cell r="B131">
            <v>40000</v>
          </cell>
          <cell r="C131">
            <v>192</v>
          </cell>
          <cell r="D131">
            <v>624</v>
          </cell>
          <cell r="E131">
            <v>2801</v>
          </cell>
          <cell r="F131">
            <v>76739</v>
          </cell>
          <cell r="G131">
            <v>80356</v>
          </cell>
        </row>
        <row r="132">
          <cell r="A132">
            <v>40000</v>
          </cell>
          <cell r="B132">
            <v>45000</v>
          </cell>
          <cell r="C132">
            <v>115</v>
          </cell>
          <cell r="D132">
            <v>382</v>
          </cell>
          <cell r="E132">
            <v>1782</v>
          </cell>
          <cell r="F132">
            <v>59185</v>
          </cell>
          <cell r="G132">
            <v>61464</v>
          </cell>
        </row>
        <row r="133">
          <cell r="A133">
            <v>45000</v>
          </cell>
          <cell r="B133">
            <v>50000</v>
          </cell>
          <cell r="C133">
            <v>112</v>
          </cell>
          <cell r="D133">
            <v>302</v>
          </cell>
          <cell r="E133">
            <v>1184</v>
          </cell>
          <cell r="F133">
            <v>45494</v>
          </cell>
          <cell r="G133">
            <v>47092</v>
          </cell>
        </row>
        <row r="134">
          <cell r="A134">
            <v>50000</v>
          </cell>
          <cell r="B134">
            <v>55000</v>
          </cell>
          <cell r="C134">
            <v>81</v>
          </cell>
          <cell r="D134">
            <v>208</v>
          </cell>
          <cell r="E134">
            <v>752</v>
          </cell>
          <cell r="F134">
            <v>32829</v>
          </cell>
          <cell r="G134">
            <v>33870</v>
          </cell>
        </row>
        <row r="135">
          <cell r="A135">
            <v>55000</v>
          </cell>
          <cell r="B135">
            <v>60000</v>
          </cell>
          <cell r="C135">
            <v>79</v>
          </cell>
          <cell r="D135">
            <v>161</v>
          </cell>
          <cell r="E135">
            <v>487</v>
          </cell>
          <cell r="F135">
            <v>22746</v>
          </cell>
          <cell r="G135">
            <v>23473</v>
          </cell>
        </row>
        <row r="136">
          <cell r="A136">
            <v>60000</v>
          </cell>
          <cell r="B136">
            <v>80000</v>
          </cell>
          <cell r="C136">
            <v>164</v>
          </cell>
          <cell r="D136">
            <v>376</v>
          </cell>
          <cell r="E136">
            <v>1041</v>
          </cell>
          <cell r="F136">
            <v>43016</v>
          </cell>
          <cell r="G136">
            <v>44597</v>
          </cell>
        </row>
        <row r="137">
          <cell r="A137">
            <v>80000</v>
          </cell>
          <cell r="B137">
            <v>100000</v>
          </cell>
          <cell r="C137">
            <v>89</v>
          </cell>
          <cell r="D137">
            <v>170</v>
          </cell>
          <cell r="E137">
            <v>435</v>
          </cell>
          <cell r="F137">
            <v>14557</v>
          </cell>
          <cell r="G137">
            <v>15251</v>
          </cell>
        </row>
        <row r="138">
          <cell r="A138">
            <v>100000</v>
          </cell>
          <cell r="B138">
            <v>200000</v>
          </cell>
          <cell r="C138">
            <v>155</v>
          </cell>
          <cell r="D138">
            <v>186</v>
          </cell>
          <cell r="E138">
            <v>577</v>
          </cell>
          <cell r="F138">
            <v>16155</v>
          </cell>
          <cell r="G138">
            <v>17073</v>
          </cell>
        </row>
        <row r="139">
          <cell r="A139">
            <v>200000</v>
          </cell>
          <cell r="B139">
            <v>400000</v>
          </cell>
          <cell r="C139">
            <v>62</v>
          </cell>
          <cell r="D139">
            <v>37</v>
          </cell>
          <cell r="E139">
            <v>136</v>
          </cell>
          <cell r="F139">
            <v>3848</v>
          </cell>
          <cell r="G139">
            <v>4083</v>
          </cell>
        </row>
        <row r="140">
          <cell r="A140">
            <v>400000</v>
          </cell>
          <cell r="C140">
            <v>20</v>
          </cell>
          <cell r="D140">
            <v>20</v>
          </cell>
          <cell r="E140">
            <v>52</v>
          </cell>
          <cell r="F140">
            <v>1017</v>
          </cell>
          <cell r="G140">
            <v>1109</v>
          </cell>
        </row>
        <row r="141">
          <cell r="A141" t="str">
            <v>      Total</v>
          </cell>
          <cell r="C141">
            <v>253682</v>
          </cell>
          <cell r="D141">
            <v>228326</v>
          </cell>
          <cell r="E141">
            <v>224425</v>
          </cell>
          <cell r="F141">
            <v>1178652</v>
          </cell>
          <cell r="G141">
            <v>1885085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L37"/>
  <sheetViews>
    <sheetView showGridLines="0" tabSelected="1" zoomScale="75" zoomScaleNormal="75" zoomScalePageLayoutView="0" workbookViewId="0" topLeftCell="A1">
      <selection activeCell="A1" sqref="A1:IV1"/>
    </sheetView>
  </sheetViews>
  <sheetFormatPr defaultColWidth="8.88671875" defaultRowHeight="15"/>
  <cols>
    <col min="1" max="1" width="34.99609375" style="1" customWidth="1"/>
    <col min="2" max="10" width="8.88671875" style="1" customWidth="1"/>
    <col min="11" max="11" width="1.88671875" style="1" customWidth="1"/>
    <col min="12" max="16384" width="8.88671875" style="1" customWidth="1"/>
  </cols>
  <sheetData>
    <row r="1" spans="1:12" ht="15.75">
      <c r="A1" s="90" t="s">
        <v>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3" spans="2:12" ht="15.75">
      <c r="B3" s="92" t="s">
        <v>66</v>
      </c>
      <c r="C3" s="92"/>
      <c r="D3" s="92"/>
      <c r="E3" s="92"/>
      <c r="F3" s="92"/>
      <c r="G3" s="92"/>
      <c r="H3" s="92"/>
      <c r="I3" s="92"/>
      <c r="J3" s="92"/>
      <c r="K3" s="29"/>
      <c r="L3" s="29"/>
    </row>
    <row r="4" spans="2:12" ht="31.5">
      <c r="B4" s="87" t="s">
        <v>74</v>
      </c>
      <c r="C4" s="30" t="s">
        <v>29</v>
      </c>
      <c r="D4" s="30" t="s">
        <v>30</v>
      </c>
      <c r="E4" s="30" t="s">
        <v>38</v>
      </c>
      <c r="F4" s="30" t="s">
        <v>39</v>
      </c>
      <c r="G4" s="30" t="s">
        <v>40</v>
      </c>
      <c r="H4" s="30" t="s">
        <v>72</v>
      </c>
      <c r="I4" s="30" t="s">
        <v>73</v>
      </c>
      <c r="J4" s="30" t="s">
        <v>5</v>
      </c>
      <c r="K4" s="31"/>
      <c r="L4" s="70" t="s">
        <v>43</v>
      </c>
    </row>
    <row r="5" spans="1:12" ht="15">
      <c r="A5" s="1" t="s">
        <v>21</v>
      </c>
      <c r="B5" s="27">
        <v>352602</v>
      </c>
      <c r="C5" s="27">
        <v>1007062</v>
      </c>
      <c r="D5" s="27">
        <v>517425</v>
      </c>
      <c r="E5" s="27">
        <v>518163</v>
      </c>
      <c r="F5" s="27">
        <v>251064</v>
      </c>
      <c r="G5" s="27">
        <v>150744</v>
      </c>
      <c r="H5" s="27">
        <v>88295</v>
      </c>
      <c r="I5" s="27">
        <v>166060</v>
      </c>
      <c r="J5" s="27">
        <v>3051415</v>
      </c>
      <c r="K5" s="27"/>
      <c r="L5" s="28">
        <v>16.27</v>
      </c>
    </row>
    <row r="6" spans="2:12" ht="15">
      <c r="B6" s="27"/>
      <c r="C6" s="27"/>
      <c r="D6" s="27"/>
      <c r="E6" s="27"/>
      <c r="F6" s="27"/>
      <c r="G6" s="27"/>
      <c r="H6" s="27"/>
      <c r="I6" s="27"/>
      <c r="J6" s="27"/>
      <c r="K6" s="27"/>
      <c r="L6" s="28"/>
    </row>
    <row r="7" spans="1:12" ht="15">
      <c r="A7" s="1" t="s">
        <v>10</v>
      </c>
      <c r="B7" s="27">
        <v>15044</v>
      </c>
      <c r="C7" s="27">
        <v>74246</v>
      </c>
      <c r="D7" s="27">
        <v>27607</v>
      </c>
      <c r="E7" s="27">
        <v>20974</v>
      </c>
      <c r="F7" s="27">
        <v>5074</v>
      </c>
      <c r="G7" s="27">
        <v>1639</v>
      </c>
      <c r="H7" s="27">
        <v>752</v>
      </c>
      <c r="I7" s="27">
        <v>1790</v>
      </c>
      <c r="J7" s="27">
        <v>147126</v>
      </c>
      <c r="K7" s="27"/>
      <c r="L7" s="28">
        <v>13</v>
      </c>
    </row>
    <row r="8" spans="1:12" ht="15">
      <c r="A8" s="1" t="s">
        <v>11</v>
      </c>
      <c r="B8" s="27">
        <v>2418</v>
      </c>
      <c r="C8" s="27">
        <v>29432</v>
      </c>
      <c r="D8" s="27">
        <v>35489</v>
      </c>
      <c r="E8" s="27">
        <v>40089</v>
      </c>
      <c r="F8" s="27">
        <v>27626</v>
      </c>
      <c r="G8" s="27">
        <v>14971</v>
      </c>
      <c r="H8" s="27">
        <v>5047</v>
      </c>
      <c r="I8" s="27">
        <v>5699</v>
      </c>
      <c r="J8" s="27">
        <v>160771</v>
      </c>
      <c r="K8" s="27"/>
      <c r="L8" s="28">
        <v>22.47</v>
      </c>
    </row>
    <row r="9" spans="1:12" ht="15">
      <c r="A9" s="1" t="s">
        <v>12</v>
      </c>
      <c r="B9" s="27">
        <v>9863</v>
      </c>
      <c r="C9" s="27">
        <v>67065</v>
      </c>
      <c r="D9" s="27">
        <v>52169</v>
      </c>
      <c r="E9" s="27">
        <v>57528</v>
      </c>
      <c r="F9" s="27">
        <v>24385</v>
      </c>
      <c r="G9" s="27">
        <v>14291</v>
      </c>
      <c r="H9" s="27">
        <v>9260</v>
      </c>
      <c r="I9" s="27">
        <v>26688</v>
      </c>
      <c r="J9" s="27">
        <v>261249</v>
      </c>
      <c r="K9" s="27"/>
      <c r="L9" s="28">
        <v>20.14</v>
      </c>
    </row>
    <row r="10" spans="1:12" ht="15">
      <c r="A10" s="1" t="s">
        <v>13</v>
      </c>
      <c r="B10" s="27">
        <v>4543</v>
      </c>
      <c r="C10" s="27">
        <v>25544</v>
      </c>
      <c r="D10" s="27">
        <v>20115</v>
      </c>
      <c r="E10" s="27">
        <v>24314</v>
      </c>
      <c r="F10" s="27">
        <v>10808</v>
      </c>
      <c r="G10" s="27">
        <v>6099</v>
      </c>
      <c r="H10" s="27">
        <v>3888</v>
      </c>
      <c r="I10" s="27">
        <v>10490</v>
      </c>
      <c r="J10" s="27">
        <v>105801</v>
      </c>
      <c r="K10" s="27"/>
      <c r="L10" s="28">
        <v>20.79</v>
      </c>
    </row>
    <row r="11" spans="1:12" ht="15">
      <c r="A11" s="1" t="s">
        <v>14</v>
      </c>
      <c r="B11" s="27">
        <v>91744</v>
      </c>
      <c r="C11" s="27">
        <v>189057</v>
      </c>
      <c r="D11" s="27">
        <v>60801</v>
      </c>
      <c r="E11" s="27">
        <v>41316</v>
      </c>
      <c r="F11" s="27">
        <v>13465</v>
      </c>
      <c r="G11" s="27">
        <v>5441</v>
      </c>
      <c r="H11" s="27">
        <v>3296</v>
      </c>
      <c r="I11" s="27">
        <v>8628</v>
      </c>
      <c r="J11" s="27">
        <v>413748</v>
      </c>
      <c r="K11" s="27"/>
      <c r="L11" s="28">
        <v>12.03</v>
      </c>
    </row>
    <row r="12" spans="1:12" ht="15">
      <c r="A12" s="1" t="s">
        <v>20</v>
      </c>
      <c r="B12" s="27">
        <v>3180</v>
      </c>
      <c r="C12" s="27">
        <v>25657</v>
      </c>
      <c r="D12" s="27">
        <v>19151</v>
      </c>
      <c r="E12" s="27">
        <v>19620</v>
      </c>
      <c r="F12" s="27">
        <v>7642</v>
      </c>
      <c r="G12" s="27">
        <v>4888</v>
      </c>
      <c r="H12" s="27">
        <v>2993</v>
      </c>
      <c r="I12" s="27">
        <v>5516</v>
      </c>
      <c r="J12" s="27">
        <v>88647</v>
      </c>
      <c r="K12" s="27"/>
      <c r="L12" s="28">
        <v>18.87</v>
      </c>
    </row>
    <row r="13" spans="1:12" ht="15">
      <c r="A13" s="1" t="s">
        <v>15</v>
      </c>
      <c r="B13" s="27">
        <v>3993</v>
      </c>
      <c r="C13" s="27">
        <v>8895</v>
      </c>
      <c r="D13" s="27">
        <v>7239</v>
      </c>
      <c r="E13" s="27">
        <v>11394</v>
      </c>
      <c r="F13" s="27">
        <v>9155</v>
      </c>
      <c r="G13" s="27">
        <v>6003</v>
      </c>
      <c r="H13" s="27">
        <v>4010</v>
      </c>
      <c r="I13" s="27">
        <v>8581</v>
      </c>
      <c r="J13" s="27">
        <v>59270</v>
      </c>
      <c r="K13" s="27"/>
      <c r="L13" s="28">
        <v>28.17</v>
      </c>
    </row>
    <row r="14" spans="1:12" ht="15">
      <c r="A14" s="1" t="s">
        <v>16</v>
      </c>
      <c r="B14" s="27">
        <v>3690</v>
      </c>
      <c r="C14" s="27">
        <v>25887</v>
      </c>
      <c r="D14" s="27">
        <v>24726</v>
      </c>
      <c r="E14" s="27">
        <v>26901</v>
      </c>
      <c r="F14" s="27">
        <v>13147</v>
      </c>
      <c r="G14" s="27">
        <v>7692</v>
      </c>
      <c r="H14" s="27">
        <v>4878</v>
      </c>
      <c r="I14" s="27">
        <v>11321</v>
      </c>
      <c r="J14" s="27">
        <v>118242</v>
      </c>
      <c r="K14" s="27"/>
      <c r="L14" s="28">
        <v>21.19</v>
      </c>
    </row>
    <row r="15" spans="1:12" ht="15">
      <c r="A15" s="1" t="s">
        <v>17</v>
      </c>
      <c r="B15" s="27">
        <v>36458</v>
      </c>
      <c r="C15" s="27">
        <v>166764</v>
      </c>
      <c r="D15" s="27">
        <v>62617</v>
      </c>
      <c r="E15" s="27">
        <v>61627</v>
      </c>
      <c r="F15" s="27">
        <v>34276</v>
      </c>
      <c r="G15" s="27">
        <v>21810</v>
      </c>
      <c r="H15" s="27">
        <v>14844</v>
      </c>
      <c r="I15" s="27">
        <v>33281</v>
      </c>
      <c r="J15" s="27">
        <v>431677</v>
      </c>
      <c r="K15" s="27"/>
      <c r="L15" s="28">
        <v>15.6</v>
      </c>
    </row>
    <row r="16" spans="1:12" ht="15">
      <c r="A16" s="1" t="s">
        <v>75</v>
      </c>
      <c r="B16" s="27">
        <v>4310</v>
      </c>
      <c r="C16" s="27">
        <v>11525</v>
      </c>
      <c r="D16" s="27">
        <v>9454</v>
      </c>
      <c r="E16" s="27">
        <v>11482</v>
      </c>
      <c r="F16" s="27">
        <v>5729</v>
      </c>
      <c r="G16" s="27">
        <v>2741</v>
      </c>
      <c r="H16" s="27">
        <v>1394</v>
      </c>
      <c r="I16" s="27">
        <v>1884</v>
      </c>
      <c r="J16" s="27">
        <v>48519</v>
      </c>
      <c r="K16" s="27"/>
      <c r="L16" s="28">
        <v>19.31</v>
      </c>
    </row>
    <row r="17" spans="1:12" ht="15">
      <c r="A17" s="1" t="s">
        <v>76</v>
      </c>
      <c r="B17" s="27">
        <v>20560</v>
      </c>
      <c r="C17" s="27">
        <v>108815</v>
      </c>
      <c r="D17" s="27">
        <v>65330</v>
      </c>
      <c r="E17" s="27">
        <v>59050</v>
      </c>
      <c r="F17" s="27">
        <v>29422</v>
      </c>
      <c r="G17" s="27">
        <v>21117</v>
      </c>
      <c r="H17" s="27">
        <v>15732</v>
      </c>
      <c r="I17" s="27">
        <v>28878</v>
      </c>
      <c r="J17" s="27">
        <v>348904</v>
      </c>
      <c r="K17" s="27"/>
      <c r="L17" s="28">
        <v>18.15</v>
      </c>
    </row>
    <row r="18" spans="1:12" ht="15">
      <c r="A18" s="1" t="s">
        <v>18</v>
      </c>
      <c r="B18" s="27">
        <v>132710</v>
      </c>
      <c r="C18" s="27">
        <v>171459</v>
      </c>
      <c r="D18" s="27">
        <v>48250</v>
      </c>
      <c r="E18" s="27">
        <v>35837</v>
      </c>
      <c r="F18" s="27">
        <v>7638</v>
      </c>
      <c r="G18" s="27">
        <v>2547</v>
      </c>
      <c r="H18" s="27">
        <v>1182</v>
      </c>
      <c r="I18" s="27">
        <v>2974</v>
      </c>
      <c r="J18" s="27">
        <v>402597</v>
      </c>
      <c r="K18" s="27"/>
      <c r="L18" s="28">
        <v>11.06</v>
      </c>
    </row>
    <row r="19" spans="1:12" ht="15">
      <c r="A19" s="1" t="s">
        <v>19</v>
      </c>
      <c r="B19" s="27">
        <v>13061</v>
      </c>
      <c r="C19" s="27">
        <v>50039</v>
      </c>
      <c r="D19" s="27">
        <v>21605</v>
      </c>
      <c r="E19" s="27">
        <v>18822</v>
      </c>
      <c r="F19" s="27">
        <v>7235</v>
      </c>
      <c r="G19" s="27">
        <v>3329</v>
      </c>
      <c r="H19" s="27">
        <v>1787</v>
      </c>
      <c r="I19" s="27">
        <v>3158</v>
      </c>
      <c r="J19" s="27">
        <v>119036</v>
      </c>
      <c r="K19" s="27"/>
      <c r="L19" s="28">
        <v>14.42</v>
      </c>
    </row>
    <row r="20" spans="1:12" ht="15">
      <c r="A20" s="1" t="s">
        <v>77</v>
      </c>
      <c r="B20" s="27">
        <v>112</v>
      </c>
      <c r="C20" s="27">
        <v>5476</v>
      </c>
      <c r="D20" s="27">
        <v>24887</v>
      </c>
      <c r="E20" s="27">
        <v>18457</v>
      </c>
      <c r="F20" s="27">
        <v>12002</v>
      </c>
      <c r="G20" s="27">
        <v>6627</v>
      </c>
      <c r="H20" s="27">
        <v>2358</v>
      </c>
      <c r="I20" s="27">
        <v>1580</v>
      </c>
      <c r="J20" s="27">
        <v>71499</v>
      </c>
      <c r="K20" s="27"/>
      <c r="L20" s="28">
        <v>22.48</v>
      </c>
    </row>
    <row r="21" spans="1:12" ht="15">
      <c r="A21" s="1" t="s">
        <v>78</v>
      </c>
      <c r="B21" s="27">
        <v>10722</v>
      </c>
      <c r="C21" s="27">
        <v>46557</v>
      </c>
      <c r="D21" s="27">
        <v>37593</v>
      </c>
      <c r="E21" s="27">
        <v>70369</v>
      </c>
      <c r="F21" s="27">
        <v>43264</v>
      </c>
      <c r="G21" s="27">
        <v>31405</v>
      </c>
      <c r="H21" s="27">
        <v>16755</v>
      </c>
      <c r="I21" s="27">
        <v>15332</v>
      </c>
      <c r="J21" s="27">
        <v>271997</v>
      </c>
      <c r="K21" s="27"/>
      <c r="L21" s="28">
        <v>24.89</v>
      </c>
    </row>
    <row r="22" spans="1:12" ht="15">
      <c r="A22" s="1" t="s">
        <v>41</v>
      </c>
      <c r="B22" s="27">
        <v>194</v>
      </c>
      <c r="C22" s="27">
        <v>644</v>
      </c>
      <c r="D22" s="27">
        <v>392</v>
      </c>
      <c r="E22" s="27">
        <v>383</v>
      </c>
      <c r="F22" s="27">
        <v>196</v>
      </c>
      <c r="G22" s="27">
        <v>144</v>
      </c>
      <c r="H22" s="27">
        <v>119</v>
      </c>
      <c r="I22" s="27">
        <v>260</v>
      </c>
      <c r="J22" s="27">
        <v>2332</v>
      </c>
      <c r="K22" s="27"/>
      <c r="L22" s="28">
        <v>18.575</v>
      </c>
    </row>
    <row r="23" spans="2:11" ht="15"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7" ht="15">
      <c r="A24" s="1" t="s">
        <v>64</v>
      </c>
      <c r="G24" s="55"/>
    </row>
    <row r="25" spans="1:9" ht="15">
      <c r="A25" s="1" t="s">
        <v>65</v>
      </c>
      <c r="G25" s="27"/>
      <c r="I25" s="46"/>
    </row>
    <row r="26" spans="7:9" ht="15">
      <c r="G26" s="27"/>
      <c r="I26" s="46"/>
    </row>
    <row r="27" spans="1:9" ht="15">
      <c r="A27" s="1" t="s">
        <v>37</v>
      </c>
      <c r="G27" s="27"/>
      <c r="I27" s="46"/>
    </row>
    <row r="28" spans="1:9" ht="15">
      <c r="A28" s="1" t="s">
        <v>34</v>
      </c>
      <c r="G28" s="27"/>
      <c r="I28" s="46"/>
    </row>
    <row r="29" spans="1:9" ht="15">
      <c r="A29" s="1" t="s">
        <v>35</v>
      </c>
      <c r="G29" s="27"/>
      <c r="I29" s="46"/>
    </row>
    <row r="30" spans="1:9" ht="15">
      <c r="A30" s="55" t="s">
        <v>71</v>
      </c>
      <c r="G30" s="27"/>
      <c r="I30" s="46"/>
    </row>
    <row r="31" spans="1:9" ht="15">
      <c r="A31" s="1" t="s">
        <v>36</v>
      </c>
      <c r="G31" s="27"/>
      <c r="I31" s="46"/>
    </row>
    <row r="32" spans="7:9" ht="15">
      <c r="G32" s="27"/>
      <c r="I32" s="46"/>
    </row>
    <row r="33" spans="7:9" ht="15">
      <c r="G33" s="27"/>
      <c r="I33" s="46"/>
    </row>
    <row r="34" spans="1:9" ht="15">
      <c r="A34" s="32" t="s">
        <v>42</v>
      </c>
      <c r="G34" s="27"/>
      <c r="I34" s="46"/>
    </row>
    <row r="35" spans="7:9" ht="15">
      <c r="G35" s="27"/>
      <c r="I35" s="46"/>
    </row>
    <row r="36" spans="7:9" ht="15">
      <c r="G36" s="27"/>
      <c r="I36" s="46"/>
    </row>
    <row r="37" spans="7:9" ht="15">
      <c r="G37" s="27"/>
      <c r="I37" s="46"/>
    </row>
  </sheetData>
  <sheetProtection/>
  <mergeCells count="2">
    <mergeCell ref="A1:L1"/>
    <mergeCell ref="B3:J3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L34"/>
  <sheetViews>
    <sheetView showGridLines="0" zoomScale="75" zoomScaleNormal="75" zoomScalePageLayoutView="0" workbookViewId="0" topLeftCell="A1">
      <selection activeCell="A1" sqref="A1:IV1"/>
    </sheetView>
  </sheetViews>
  <sheetFormatPr defaultColWidth="8.88671875" defaultRowHeight="15"/>
  <cols>
    <col min="1" max="1" width="34.99609375" style="0" customWidth="1"/>
  </cols>
  <sheetData>
    <row r="1" spans="1:10" ht="15.75">
      <c r="A1" s="93" t="s">
        <v>81</v>
      </c>
      <c r="B1" s="94"/>
      <c r="C1" s="94"/>
      <c r="D1" s="94"/>
      <c r="E1" s="94"/>
      <c r="F1" s="94"/>
      <c r="G1" s="94"/>
      <c r="H1" s="94"/>
      <c r="I1" s="94"/>
      <c r="J1" s="94"/>
    </row>
    <row r="3" spans="2:10" ht="15.75">
      <c r="B3" s="95" t="s">
        <v>66</v>
      </c>
      <c r="C3" s="95"/>
      <c r="D3" s="95"/>
      <c r="E3" s="95"/>
      <c r="F3" s="95"/>
      <c r="G3" s="95"/>
      <c r="H3" s="95"/>
      <c r="I3" s="95"/>
      <c r="J3" s="95"/>
    </row>
    <row r="4" spans="2:10" ht="31.5">
      <c r="B4" s="88" t="s">
        <v>74</v>
      </c>
      <c r="C4" s="18" t="s">
        <v>29</v>
      </c>
      <c r="D4" s="18" t="s">
        <v>30</v>
      </c>
      <c r="E4" s="18" t="s">
        <v>38</v>
      </c>
      <c r="F4" s="18" t="s">
        <v>39</v>
      </c>
      <c r="G4" s="18" t="s">
        <v>40</v>
      </c>
      <c r="H4" s="18" t="s">
        <v>72</v>
      </c>
      <c r="I4" s="18" t="s">
        <v>73</v>
      </c>
      <c r="J4" s="18" t="s">
        <v>5</v>
      </c>
    </row>
    <row r="5" spans="1:10" ht="15">
      <c r="A5" t="s">
        <v>21</v>
      </c>
      <c r="B5" s="46">
        <f>'Table 1 Annual'!B5/'Table 1 Annual'!$J5</f>
        <v>0.11555360381986718</v>
      </c>
      <c r="C5" s="46">
        <f>'Table 1 Annual'!C5/'Table 1 Annual'!$J5</f>
        <v>0.33003114948310863</v>
      </c>
      <c r="D5" s="46">
        <f>'Table 1 Annual'!D5/'Table 1 Annual'!$J5</f>
        <v>0.16956887214620103</v>
      </c>
      <c r="E5" s="46">
        <f>'Table 1 Annual'!E5/'Table 1 Annual'!$J5</f>
        <v>0.1698107271544513</v>
      </c>
      <c r="F5" s="46">
        <f>'Table 1 Annual'!F5/'Table 1 Annual'!$J5</f>
        <v>0.08227789402621406</v>
      </c>
      <c r="G5" s="46">
        <f>'Table 1 Annual'!G5/'Table 1 Annual'!$J5</f>
        <v>0.04940134331121791</v>
      </c>
      <c r="H5" s="46">
        <f>'Table 1 Annual'!H5/'Table 1 Annual'!$J5</f>
        <v>0.028935756034495472</v>
      </c>
      <c r="I5" s="46">
        <f>'Table 1 Annual'!I5/'Table 1 Annual'!$J5</f>
        <v>0.0544206540244444</v>
      </c>
      <c r="J5" s="46">
        <f>'Table 1 Annual'!J5/'Table 1 Annual'!$J5</f>
        <v>1</v>
      </c>
    </row>
    <row r="6" spans="2:10" ht="15">
      <c r="B6" s="46"/>
      <c r="C6" s="46"/>
      <c r="D6" s="46"/>
      <c r="E6" s="46"/>
      <c r="F6" s="46"/>
      <c r="G6" s="46"/>
      <c r="H6" s="46"/>
      <c r="I6" s="46"/>
      <c r="J6" s="46"/>
    </row>
    <row r="7" spans="1:12" ht="15">
      <c r="A7" s="1" t="s">
        <v>10</v>
      </c>
      <c r="B7" s="46">
        <f>'Table 1 Annual'!B7/'Table 1 Annual'!$J7</f>
        <v>0.10225249106208284</v>
      </c>
      <c r="C7" s="46">
        <f>'Table 1 Annual'!C7/'Table 1 Annual'!$J7</f>
        <v>0.504642279406767</v>
      </c>
      <c r="D7" s="46">
        <f>'Table 1 Annual'!D7/'Table 1 Annual'!$J7</f>
        <v>0.18764188518684666</v>
      </c>
      <c r="E7" s="46">
        <f>'Table 1 Annual'!E7/'Table 1 Annual'!$J7</f>
        <v>0.14255807946929844</v>
      </c>
      <c r="F7" s="46">
        <f>'Table 1 Annual'!F7/'Table 1 Annual'!$J7</f>
        <v>0.03448744613460571</v>
      </c>
      <c r="G7" s="46">
        <f>'Table 1 Annual'!G7/'Table 1 Annual'!$J7</f>
        <v>0.011140111197205116</v>
      </c>
      <c r="H7" s="46">
        <f>'Table 1 Annual'!H7/'Table 1 Annual'!$J7</f>
        <v>0.005111265174068486</v>
      </c>
      <c r="I7" s="46">
        <f>'Table 1 Annual'!I7/'Table 1 Annual'!$J7</f>
        <v>0.012166442369125783</v>
      </c>
      <c r="J7" s="46">
        <f>'Table 1 Annual'!J7/'Table 1 Annual'!$J7</f>
        <v>1</v>
      </c>
      <c r="L7" s="10"/>
    </row>
    <row r="8" spans="1:12" ht="15">
      <c r="A8" s="1" t="s">
        <v>11</v>
      </c>
      <c r="B8" s="46">
        <f>'Table 1 Annual'!B8/'Table 1 Annual'!$J8</f>
        <v>0.015040025875313334</v>
      </c>
      <c r="C8" s="46">
        <f>'Table 1 Annual'!C8/'Table 1 Annual'!$J8</f>
        <v>0.18306784183714725</v>
      </c>
      <c r="D8" s="46">
        <f>'Table 1 Annual'!D8/'Table 1 Annual'!$J8</f>
        <v>0.22074254685235523</v>
      </c>
      <c r="E8" s="46">
        <f>'Table 1 Annual'!E8/'Table 1 Annual'!$J8</f>
        <v>0.24935467217346413</v>
      </c>
      <c r="F8" s="46">
        <f>'Table 1 Annual'!F8/'Table 1 Annual'!$J8</f>
        <v>0.17183447263499013</v>
      </c>
      <c r="G8" s="46">
        <f>'Table 1 Annual'!G8/'Table 1 Annual'!$J8</f>
        <v>0.09312002786572206</v>
      </c>
      <c r="H8" s="46">
        <f>'Table 1 Annual'!H8/'Table 1 Annual'!$J8</f>
        <v>0.03139247749905145</v>
      </c>
      <c r="I8" s="46">
        <f>'Table 1 Annual'!I8/'Table 1 Annual'!$J8</f>
        <v>0.03544793526195645</v>
      </c>
      <c r="J8" s="46">
        <f>'Table 1 Annual'!J8/'Table 1 Annual'!$J8</f>
        <v>1</v>
      </c>
      <c r="L8" s="10"/>
    </row>
    <row r="9" spans="1:12" ht="15">
      <c r="A9" s="1" t="s">
        <v>12</v>
      </c>
      <c r="B9" s="46">
        <f>'Table 1 Annual'!B9/'Table 1 Annual'!$J9</f>
        <v>0.03775325455791218</v>
      </c>
      <c r="C9" s="46">
        <f>'Table 1 Annual'!C9/'Table 1 Annual'!$J9</f>
        <v>0.25670911658991996</v>
      </c>
      <c r="D9" s="46">
        <f>'Table 1 Annual'!D9/'Table 1 Annual'!$J9</f>
        <v>0.19969071651948908</v>
      </c>
      <c r="E9" s="46">
        <f>'Table 1 Annual'!E9/'Table 1 Annual'!$J9</f>
        <v>0.22020371369842565</v>
      </c>
      <c r="F9" s="46">
        <f>'Table 1 Annual'!F9/'Table 1 Annual'!$J9</f>
        <v>0.09334007020122564</v>
      </c>
      <c r="G9" s="46">
        <f>'Table 1 Annual'!G9/'Table 1 Annual'!$J9</f>
        <v>0.05470260173244682</v>
      </c>
      <c r="H9" s="46">
        <f>'Table 1 Annual'!H9/'Table 1 Annual'!$J9</f>
        <v>0.03544511175162393</v>
      </c>
      <c r="I9" s="46">
        <f>'Table 1 Annual'!I9/'Table 1 Annual'!$J9</f>
        <v>0.10215541494895675</v>
      </c>
      <c r="J9" s="46">
        <f>'Table 1 Annual'!J9/'Table 1 Annual'!$J9</f>
        <v>1</v>
      </c>
      <c r="L9" s="10"/>
    </row>
    <row r="10" spans="1:12" ht="15">
      <c r="A10" s="1" t="s">
        <v>13</v>
      </c>
      <c r="B10" s="46">
        <f>'Table 1 Annual'!B10/'Table 1 Annual'!$J10</f>
        <v>0.04293910265498436</v>
      </c>
      <c r="C10" s="46">
        <f>'Table 1 Annual'!C10/'Table 1 Annual'!$J10</f>
        <v>0.2414343909792913</v>
      </c>
      <c r="D10" s="46">
        <f>'Table 1 Annual'!D10/'Table 1 Annual'!$J10</f>
        <v>0.19012107636033687</v>
      </c>
      <c r="E10" s="46">
        <f>'Table 1 Annual'!E10/'Table 1 Annual'!$J10</f>
        <v>0.2298087919773915</v>
      </c>
      <c r="F10" s="46">
        <f>'Table 1 Annual'!F10/'Table 1 Annual'!$J10</f>
        <v>0.10215404391262843</v>
      </c>
      <c r="G10" s="46">
        <f>'Table 1 Annual'!G10/'Table 1 Annual'!$J10</f>
        <v>0.057645957977712874</v>
      </c>
      <c r="H10" s="46">
        <f>'Table 1 Annual'!H10/'Table 1 Annual'!$J10</f>
        <v>0.03674823489381008</v>
      </c>
      <c r="I10" s="46">
        <f>'Table 1 Annual'!I10/'Table 1 Annual'!$J10</f>
        <v>0.09914840124384458</v>
      </c>
      <c r="J10" s="46">
        <f>'Table 1 Annual'!J10/'Table 1 Annual'!$J10</f>
        <v>1</v>
      </c>
      <c r="L10" s="10"/>
    </row>
    <row r="11" spans="1:12" ht="15">
      <c r="A11" s="1" t="s">
        <v>14</v>
      </c>
      <c r="B11" s="46">
        <f>'Table 1 Annual'!B11/'Table 1 Annual'!$J11</f>
        <v>0.22173883619981244</v>
      </c>
      <c r="C11" s="46">
        <f>'Table 1 Annual'!C11/'Table 1 Annual'!$J11</f>
        <v>0.4569375561936251</v>
      </c>
      <c r="D11" s="46">
        <f>'Table 1 Annual'!D11/'Table 1 Annual'!$J11</f>
        <v>0.14695176774268395</v>
      </c>
      <c r="E11" s="46">
        <f>'Table 1 Annual'!E11/'Table 1 Annual'!$J11</f>
        <v>0.09985788450941152</v>
      </c>
      <c r="F11" s="46">
        <f>'Table 1 Annual'!F11/'Table 1 Annual'!$J11</f>
        <v>0.03254396395873817</v>
      </c>
      <c r="G11" s="46">
        <f>'Table 1 Annual'!G11/'Table 1 Annual'!$J11</f>
        <v>0.013150516739657956</v>
      </c>
      <c r="H11" s="46">
        <f>'Table 1 Annual'!H11/'Table 1 Annual'!$J11</f>
        <v>0.007966201649313108</v>
      </c>
      <c r="I11" s="46">
        <f>'Table 1 Annual'!I11/'Table 1 Annual'!$J11</f>
        <v>0.020853273006757735</v>
      </c>
      <c r="J11" s="46">
        <f>'Table 1 Annual'!J11/'Table 1 Annual'!$J11</f>
        <v>1</v>
      </c>
      <c r="L11" s="10"/>
    </row>
    <row r="12" spans="1:12" ht="15">
      <c r="A12" s="1" t="s">
        <v>20</v>
      </c>
      <c r="B12" s="46">
        <f>'Table 1 Annual'!B12/'Table 1 Annual'!$J12</f>
        <v>0.03587261836271955</v>
      </c>
      <c r="C12" s="46">
        <f>'Table 1 Annual'!C12/'Table 1 Annual'!$J12</f>
        <v>0.28942885828059606</v>
      </c>
      <c r="D12" s="46">
        <f>'Table 1 Annual'!D12/'Table 1 Annual'!$J12</f>
        <v>0.2160366397057994</v>
      </c>
      <c r="E12" s="46">
        <f>'Table 1 Annual'!E12/'Table 1 Annual'!$J12</f>
        <v>0.22132728687942063</v>
      </c>
      <c r="F12" s="46">
        <f>'Table 1 Annual'!F12/'Table 1 Annual'!$J12</f>
        <v>0.08620709104651032</v>
      </c>
      <c r="G12" s="46">
        <f>'Table 1 Annual'!G12/'Table 1 Annual'!$J12</f>
        <v>0.05514004986068338</v>
      </c>
      <c r="H12" s="46">
        <f>'Table 1 Annual'!H12/'Table 1 Annual'!$J12</f>
        <v>0.03376312791183007</v>
      </c>
      <c r="I12" s="46">
        <f>'Table 1 Annual'!I12/'Table 1 Annual'!$J12</f>
        <v>0.06222432795244058</v>
      </c>
      <c r="J12" s="46">
        <f>'Table 1 Annual'!J12/'Table 1 Annual'!$J12</f>
        <v>1</v>
      </c>
      <c r="L12" s="10"/>
    </row>
    <row r="13" spans="1:12" ht="15">
      <c r="A13" s="1" t="s">
        <v>15</v>
      </c>
      <c r="B13" s="46">
        <f>'Table 1 Annual'!B13/'Table 1 Annual'!$J13</f>
        <v>0.06736966424835499</v>
      </c>
      <c r="C13" s="46">
        <f>'Table 1 Annual'!C13/'Table 1 Annual'!$J13</f>
        <v>0.15007592373882234</v>
      </c>
      <c r="D13" s="46">
        <f>'Table 1 Annual'!D13/'Table 1 Annual'!$J13</f>
        <v>0.12213598785220178</v>
      </c>
      <c r="E13" s="46">
        <f>'Table 1 Annual'!E13/'Table 1 Annual'!$J13</f>
        <v>0.19223890669816096</v>
      </c>
      <c r="F13" s="46">
        <f>'Table 1 Annual'!F13/'Table 1 Annual'!$J13</f>
        <v>0.15446262864855745</v>
      </c>
      <c r="G13" s="46">
        <f>'Table 1 Annual'!G13/'Table 1 Annual'!$J13</f>
        <v>0.1012822675889995</v>
      </c>
      <c r="H13" s="46">
        <f>'Table 1 Annual'!H13/'Table 1 Annual'!$J13</f>
        <v>0.06765648726168381</v>
      </c>
      <c r="I13" s="46">
        <f>'Table 1 Annual'!I13/'Table 1 Annual'!$J13</f>
        <v>0.14477813396321917</v>
      </c>
      <c r="J13" s="46">
        <f>'Table 1 Annual'!J13/'Table 1 Annual'!$J13</f>
        <v>1</v>
      </c>
      <c r="L13" s="10"/>
    </row>
    <row r="14" spans="1:12" ht="15">
      <c r="A14" s="1" t="s">
        <v>16</v>
      </c>
      <c r="B14" s="46">
        <f>'Table 1 Annual'!B14/'Table 1 Annual'!$J14</f>
        <v>0.03120718526411935</v>
      </c>
      <c r="C14" s="46">
        <f>'Table 1 Annual'!C14/'Table 1 Annual'!$J14</f>
        <v>0.2189323590602324</v>
      </c>
      <c r="D14" s="46">
        <f>'Table 1 Annual'!D14/'Table 1 Annual'!$J14</f>
        <v>0.20911351296493633</v>
      </c>
      <c r="E14" s="46">
        <f>'Table 1 Annual'!E14/'Table 1 Annual'!$J14</f>
        <v>0.22750799208403105</v>
      </c>
      <c r="F14" s="46">
        <f>'Table 1 Annual'!F14/'Table 1 Annual'!$J14</f>
        <v>0.11118722619712115</v>
      </c>
      <c r="G14" s="46">
        <f>'Table 1 Annual'!G14/'Table 1 Annual'!$J14</f>
        <v>0.06505302684325366</v>
      </c>
      <c r="H14" s="46">
        <f>'Table 1 Annual'!H14/'Table 1 Annual'!$J14</f>
        <v>0.041254376617445576</v>
      </c>
      <c r="I14" s="46">
        <f>'Table 1 Annual'!I14/'Table 1 Annual'!$J14</f>
        <v>0.09574432096886047</v>
      </c>
      <c r="J14" s="46">
        <f>'Table 1 Annual'!J14/'Table 1 Annual'!$J14</f>
        <v>1</v>
      </c>
      <c r="L14" s="10"/>
    </row>
    <row r="15" spans="1:12" ht="15">
      <c r="A15" s="1" t="s">
        <v>17</v>
      </c>
      <c r="B15" s="46">
        <f>'Table 1 Annual'!B15/'Table 1 Annual'!$J15</f>
        <v>0.08445666551611505</v>
      </c>
      <c r="C15" s="46">
        <f>'Table 1 Annual'!C15/'Table 1 Annual'!$J15</f>
        <v>0.38631662099208436</v>
      </c>
      <c r="D15" s="46">
        <f>'Table 1 Annual'!D15/'Table 1 Annual'!$J15</f>
        <v>0.1450552148944697</v>
      </c>
      <c r="E15" s="46">
        <f>'Table 1 Annual'!E15/'Table 1 Annual'!$J15</f>
        <v>0.1427618335005108</v>
      </c>
      <c r="F15" s="46">
        <f>'Table 1 Annual'!F15/'Table 1 Annual'!$J15</f>
        <v>0.07940196026195512</v>
      </c>
      <c r="G15" s="46">
        <f>'Table 1 Annual'!G15/'Table 1 Annual'!$J15</f>
        <v>0.05052388707297354</v>
      </c>
      <c r="H15" s="46">
        <f>'Table 1 Annual'!H15/'Table 1 Annual'!$J15</f>
        <v>0.03438682162820813</v>
      </c>
      <c r="I15" s="46">
        <f>'Table 1 Annual'!I15/'Table 1 Annual'!$J15</f>
        <v>0.07709699613368329</v>
      </c>
      <c r="J15" s="46">
        <f>'Table 1 Annual'!J15/'Table 1 Annual'!$J15</f>
        <v>1</v>
      </c>
      <c r="L15" s="10"/>
    </row>
    <row r="16" spans="1:12" ht="15">
      <c r="A16" s="1" t="s">
        <v>75</v>
      </c>
      <c r="B16" s="46">
        <f>'Table 1 Annual'!B16/'Table 1 Annual'!$J16</f>
        <v>0.08883117953791299</v>
      </c>
      <c r="C16" s="46">
        <f>'Table 1 Annual'!C16/'Table 1 Annual'!$J16</f>
        <v>0.2375358107133288</v>
      </c>
      <c r="D16" s="46">
        <f>'Table 1 Annual'!D16/'Table 1 Annual'!$J16</f>
        <v>0.1948515014736495</v>
      </c>
      <c r="E16" s="46">
        <f>'Table 1 Annual'!E16/'Table 1 Annual'!$J16</f>
        <v>0.2366495599661988</v>
      </c>
      <c r="F16" s="46">
        <f>'Table 1 Annual'!F16/'Table 1 Annual'!$J16</f>
        <v>0.11807745419320266</v>
      </c>
      <c r="G16" s="46">
        <f>'Table 1 Annual'!G16/'Table 1 Annual'!$J16</f>
        <v>0.056493332508914036</v>
      </c>
      <c r="H16" s="46">
        <f>'Table 1 Annual'!H16/'Table 1 Annual'!$J16</f>
        <v>0.0287310125930048</v>
      </c>
      <c r="I16" s="46">
        <f>'Table 1 Annual'!I16/'Table 1 Annual'!$J16</f>
        <v>0.038830149013788416</v>
      </c>
      <c r="J16" s="46">
        <f>'Table 1 Annual'!J16/'Table 1 Annual'!$J16</f>
        <v>1</v>
      </c>
      <c r="L16" s="10"/>
    </row>
    <row r="17" spans="1:12" ht="15">
      <c r="A17" s="1" t="s">
        <v>76</v>
      </c>
      <c r="B17" s="46">
        <f>'Table 1 Annual'!B17/'Table 1 Annual'!$J17</f>
        <v>0.05892738403686974</v>
      </c>
      <c r="C17" s="46">
        <f>'Table 1 Annual'!C17/'Table 1 Annual'!$J17</f>
        <v>0.31187661935661387</v>
      </c>
      <c r="D17" s="46">
        <f>'Table 1 Annual'!D17/'Table 1 Annual'!$J17</f>
        <v>0.187243482447894</v>
      </c>
      <c r="E17" s="46">
        <f>'Table 1 Annual'!E17/'Table 1 Annual'!$J17</f>
        <v>0.16924426203196294</v>
      </c>
      <c r="F17" s="46">
        <f>'Table 1 Annual'!F17/'Table 1 Annual'!$J17</f>
        <v>0.08432692087221699</v>
      </c>
      <c r="G17" s="46">
        <f>'Table 1 Annual'!G17/'Table 1 Annual'!$J17</f>
        <v>0.0605238117075184</v>
      </c>
      <c r="H17" s="46">
        <f>'Table 1 Annual'!H17/'Table 1 Annual'!$J17</f>
        <v>0.045089766812647605</v>
      </c>
      <c r="I17" s="46">
        <f>'Table 1 Annual'!I17/'Table 1 Annual'!$J17</f>
        <v>0.08276775273427647</v>
      </c>
      <c r="J17" s="46">
        <f>'Table 1 Annual'!J17/'Table 1 Annual'!$J17</f>
        <v>1</v>
      </c>
      <c r="L17" s="10"/>
    </row>
    <row r="18" spans="1:12" ht="15">
      <c r="A18" s="1" t="s">
        <v>18</v>
      </c>
      <c r="B18" s="46">
        <f>'Table 1 Annual'!B18/'Table 1 Annual'!$J18</f>
        <v>0.329634845763878</v>
      </c>
      <c r="C18" s="46">
        <f>'Table 1 Annual'!C18/'Table 1 Annual'!$J18</f>
        <v>0.42588245814052267</v>
      </c>
      <c r="D18" s="46">
        <f>'Table 1 Annual'!D18/'Table 1 Annual'!$J18</f>
        <v>0.11984689404044242</v>
      </c>
      <c r="E18" s="46">
        <f>'Table 1 Annual'!E18/'Table 1 Annual'!$J18</f>
        <v>0.08901457288554063</v>
      </c>
      <c r="F18" s="46">
        <f>'Table 1 Annual'!F18/'Table 1 Annual'!$J18</f>
        <v>0.018971825423438327</v>
      </c>
      <c r="G18" s="46">
        <f>'Table 1 Annual'!G18/'Table 1 Annual'!$J18</f>
        <v>0.006326425681264391</v>
      </c>
      <c r="H18" s="46">
        <f>'Table 1 Annual'!H18/'Table 1 Annual'!$J18</f>
        <v>0.0029359384198093877</v>
      </c>
      <c r="I18" s="46">
        <f>'Table 1 Annual'!I18/'Table 1 Annual'!$J18</f>
        <v>0.007387039645104161</v>
      </c>
      <c r="J18" s="46">
        <f>'Table 1 Annual'!J18/'Table 1 Annual'!$J18</f>
        <v>1</v>
      </c>
      <c r="L18" s="10"/>
    </row>
    <row r="19" spans="1:12" ht="15">
      <c r="A19" s="1" t="s">
        <v>19</v>
      </c>
      <c r="B19" s="46">
        <f>'Table 1 Annual'!B19/'Table 1 Annual'!$J19</f>
        <v>0.109723108975436</v>
      </c>
      <c r="C19" s="46">
        <f>'Table 1 Annual'!C19/'Table 1 Annual'!$J19</f>
        <v>0.42036862797809066</v>
      </c>
      <c r="D19" s="46">
        <f>'Table 1 Annual'!D19/'Table 1 Annual'!$J19</f>
        <v>0.18149971437212273</v>
      </c>
      <c r="E19" s="46">
        <f>'Table 1 Annual'!E19/'Table 1 Annual'!$J19</f>
        <v>0.1581202325346954</v>
      </c>
      <c r="F19" s="46">
        <f>'Table 1 Annual'!F19/'Table 1 Annual'!$J19</f>
        <v>0.060779932121375044</v>
      </c>
      <c r="G19" s="46">
        <f>'Table 1 Annual'!G19/'Table 1 Annual'!$J19</f>
        <v>0.027966329513760543</v>
      </c>
      <c r="H19" s="46">
        <f>'Table 1 Annual'!H19/'Table 1 Annual'!$J19</f>
        <v>0.015012265197083235</v>
      </c>
      <c r="I19" s="46">
        <f>'Table 1 Annual'!I19/'Table 1 Annual'!$J19</f>
        <v>0.026529789307436404</v>
      </c>
      <c r="J19" s="46">
        <f>'Table 1 Annual'!J19/'Table 1 Annual'!$J19</f>
        <v>1</v>
      </c>
      <c r="L19" s="10"/>
    </row>
    <row r="20" spans="1:12" ht="15">
      <c r="A20" s="1" t="s">
        <v>77</v>
      </c>
      <c r="B20" s="46">
        <f>'Table 1 Annual'!B20/'Table 1 Annual'!$J20</f>
        <v>0.0015664554749017469</v>
      </c>
      <c r="C20" s="46">
        <f>'Table 1 Annual'!C20/'Table 1 Annual'!$J20</f>
        <v>0.07658848375501755</v>
      </c>
      <c r="D20" s="46">
        <f>'Table 1 Annual'!D20/'Table 1 Annual'!$J20</f>
        <v>0.34807479824892656</v>
      </c>
      <c r="E20" s="46">
        <f>'Table 1 Annual'!E20/'Table 1 Annual'!$J20</f>
        <v>0.2581434705380495</v>
      </c>
      <c r="F20" s="46">
        <f>'Table 1 Annual'!F20/'Table 1 Annual'!$J20</f>
        <v>0.16786248758723898</v>
      </c>
      <c r="G20" s="46">
        <f>'Table 1 Annual'!G20/'Table 1 Annual'!$J20</f>
        <v>0.09268661100155247</v>
      </c>
      <c r="H20" s="46">
        <f>'Table 1 Annual'!H20/'Table 1 Annual'!$J20</f>
        <v>0.032979482230520704</v>
      </c>
      <c r="I20" s="46">
        <f>'Table 1 Annual'!I20/'Table 1 Annual'!$J20</f>
        <v>0.0220982111637925</v>
      </c>
      <c r="J20" s="46">
        <f>'Table 1 Annual'!J20/'Table 1 Annual'!$J20</f>
        <v>1</v>
      </c>
      <c r="L20" s="10"/>
    </row>
    <row r="21" spans="1:12" ht="15">
      <c r="A21" s="1" t="s">
        <v>78</v>
      </c>
      <c r="B21" s="46">
        <f>'Table 1 Annual'!B21/'Table 1 Annual'!$J21</f>
        <v>0.03941955242153406</v>
      </c>
      <c r="C21" s="46">
        <f>'Table 1 Annual'!C21/'Table 1 Annual'!$J21</f>
        <v>0.17116732905142337</v>
      </c>
      <c r="D21" s="46">
        <f>'Table 1 Annual'!D21/'Table 1 Annual'!$J21</f>
        <v>0.1382110832104766</v>
      </c>
      <c r="E21" s="46">
        <f>'Table 1 Annual'!E21/'Table 1 Annual'!$J21</f>
        <v>0.25871241226925296</v>
      </c>
      <c r="F21" s="46">
        <f>'Table 1 Annual'!F21/'Table 1 Annual'!$J21</f>
        <v>0.15906057787402067</v>
      </c>
      <c r="G21" s="46">
        <f>'Table 1 Annual'!G21/'Table 1 Annual'!$J21</f>
        <v>0.11546083228859141</v>
      </c>
      <c r="H21" s="46">
        <f>'Table 1 Annual'!H21/'Table 1 Annual'!$J21</f>
        <v>0.0615999441170307</v>
      </c>
      <c r="I21" s="46">
        <f>'Table 1 Annual'!I21/'Table 1 Annual'!$J21</f>
        <v>0.05636826876767023</v>
      </c>
      <c r="J21" s="46">
        <f>'Table 1 Annual'!J21/'Table 1 Annual'!$J21</f>
        <v>1</v>
      </c>
      <c r="L21" s="10"/>
    </row>
    <row r="22" spans="1:12" ht="15">
      <c r="A22" s="1" t="s">
        <v>41</v>
      </c>
      <c r="B22" s="46">
        <f>'Table 1 Annual'!B22/'Table 1 Annual'!$J22</f>
        <v>0.08319039451114923</v>
      </c>
      <c r="C22" s="46">
        <f>'Table 1 Annual'!C22/'Table 1 Annual'!$J22</f>
        <v>0.27615780445969124</v>
      </c>
      <c r="D22" s="46">
        <f>'Table 1 Annual'!D22/'Table 1 Annual'!$J22</f>
        <v>0.1680960548885077</v>
      </c>
      <c r="E22" s="46">
        <f>'Table 1 Annual'!E22/'Table 1 Annual'!$J22</f>
        <v>0.16423670668953688</v>
      </c>
      <c r="F22" s="46">
        <f>'Table 1 Annual'!F22/'Table 1 Annual'!$J22</f>
        <v>0.08404802744425385</v>
      </c>
      <c r="G22" s="46">
        <f>'Table 1 Annual'!G22/'Table 1 Annual'!$J22</f>
        <v>0.06174957118353345</v>
      </c>
      <c r="H22" s="46">
        <f>'Table 1 Annual'!H22/'Table 1 Annual'!$J22</f>
        <v>0.05102915951972556</v>
      </c>
      <c r="I22" s="46">
        <f>'Table 1 Annual'!I22/'Table 1 Annual'!$J22</f>
        <v>0.11149228130360206</v>
      </c>
      <c r="J22" s="46">
        <f>'Table 1 Annual'!J22/'Table 1 Annual'!$J22</f>
        <v>1</v>
      </c>
      <c r="L22" s="10"/>
    </row>
    <row r="23" spans="2:10" ht="15">
      <c r="B23" s="27"/>
      <c r="C23" s="27"/>
      <c r="D23" s="27"/>
      <c r="E23" s="27"/>
      <c r="F23" s="27"/>
      <c r="G23" s="27"/>
      <c r="H23" s="27"/>
      <c r="I23" s="27"/>
      <c r="J23" s="27"/>
    </row>
    <row r="24" ht="15">
      <c r="A24" t="s">
        <v>64</v>
      </c>
    </row>
    <row r="25" ht="15">
      <c r="A25" t="s">
        <v>65</v>
      </c>
    </row>
    <row r="27" ht="15">
      <c r="A27" t="s">
        <v>37</v>
      </c>
    </row>
    <row r="28" ht="15">
      <c r="A28" t="s">
        <v>34</v>
      </c>
    </row>
    <row r="29" ht="15">
      <c r="A29" t="s">
        <v>35</v>
      </c>
    </row>
    <row r="30" spans="1:9" s="1" customFormat="1" ht="15">
      <c r="A30" s="55" t="s">
        <v>71</v>
      </c>
      <c r="G30" s="27"/>
      <c r="I30" s="46"/>
    </row>
    <row r="31" ht="15">
      <c r="A31" t="s">
        <v>36</v>
      </c>
    </row>
    <row r="34" ht="15">
      <c r="A34" s="7" t="s">
        <v>42</v>
      </c>
    </row>
  </sheetData>
  <sheetProtection/>
  <mergeCells count="2">
    <mergeCell ref="A1:J1"/>
    <mergeCell ref="B3:J3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M34"/>
  <sheetViews>
    <sheetView showGridLines="0" zoomScale="75" zoomScaleNormal="75" zoomScalePageLayoutView="0" workbookViewId="0" topLeftCell="A1">
      <selection activeCell="A1" sqref="A1:IV1"/>
    </sheetView>
  </sheetViews>
  <sheetFormatPr defaultColWidth="8.88671875" defaultRowHeight="15"/>
  <cols>
    <col min="1" max="1" width="34.99609375" style="0" customWidth="1"/>
  </cols>
  <sheetData>
    <row r="1" spans="1:10" ht="15.75">
      <c r="A1" s="93" t="s">
        <v>82</v>
      </c>
      <c r="B1" s="94"/>
      <c r="C1" s="94"/>
      <c r="D1" s="94"/>
      <c r="E1" s="94"/>
      <c r="F1" s="94"/>
      <c r="G1" s="94"/>
      <c r="H1" s="94"/>
      <c r="I1" s="94"/>
      <c r="J1" s="94"/>
    </row>
    <row r="3" spans="2:10" ht="15.75">
      <c r="B3" s="95" t="s">
        <v>66</v>
      </c>
      <c r="C3" s="95"/>
      <c r="D3" s="95"/>
      <c r="E3" s="95"/>
      <c r="F3" s="95"/>
      <c r="G3" s="95"/>
      <c r="H3" s="95"/>
      <c r="I3" s="95"/>
      <c r="J3" s="95"/>
    </row>
    <row r="4" spans="2:10" ht="31.5">
      <c r="B4" s="88" t="s">
        <v>74</v>
      </c>
      <c r="C4" s="18" t="s">
        <v>29</v>
      </c>
      <c r="D4" s="18" t="s">
        <v>30</v>
      </c>
      <c r="E4" s="18" t="s">
        <v>38</v>
      </c>
      <c r="F4" s="18" t="s">
        <v>39</v>
      </c>
      <c r="G4" s="18" t="s">
        <v>40</v>
      </c>
      <c r="H4" s="18" t="s">
        <v>72</v>
      </c>
      <c r="I4" s="18" t="s">
        <v>73</v>
      </c>
      <c r="J4" s="18" t="s">
        <v>5</v>
      </c>
    </row>
    <row r="5" spans="1:10" ht="15">
      <c r="A5" t="s">
        <v>21</v>
      </c>
      <c r="B5" s="46">
        <f>'Table 1 Annual'!B5/'Table 1 Annual'!B$5</f>
        <v>1</v>
      </c>
      <c r="C5" s="46">
        <f>'Table 1 Annual'!C5/'Table 1 Annual'!C$5</f>
        <v>1</v>
      </c>
      <c r="D5" s="46">
        <f>'Table 1 Annual'!D5/'Table 1 Annual'!D$5</f>
        <v>1</v>
      </c>
      <c r="E5" s="46">
        <f>'Table 1 Annual'!E5/'Table 1 Annual'!E$5</f>
        <v>1</v>
      </c>
      <c r="F5" s="46">
        <f>'Table 1 Annual'!F5/'Table 1 Annual'!F$5</f>
        <v>1</v>
      </c>
      <c r="G5" s="46">
        <f>'Table 1 Annual'!G5/'Table 1 Annual'!G$5</f>
        <v>1</v>
      </c>
      <c r="H5" s="46">
        <f>'Table 1 Annual'!H5/'Table 1 Annual'!H$5</f>
        <v>1</v>
      </c>
      <c r="I5" s="46">
        <f>'Table 1 Annual'!I5/'Table 1 Annual'!I$5</f>
        <v>1</v>
      </c>
      <c r="J5" s="46">
        <f>'Table 1 Annual'!J5/'Table 1 Annual'!J$5</f>
        <v>1</v>
      </c>
    </row>
    <row r="6" spans="2:10" ht="15">
      <c r="B6" s="46"/>
      <c r="C6" s="46"/>
      <c r="D6" s="46"/>
      <c r="E6" s="46"/>
      <c r="F6" s="46"/>
      <c r="G6" s="46"/>
      <c r="H6" s="46"/>
      <c r="I6" s="46"/>
      <c r="J6" s="46"/>
    </row>
    <row r="7" spans="1:13" ht="15">
      <c r="A7" s="1" t="s">
        <v>10</v>
      </c>
      <c r="B7" s="46">
        <f>'Table 1 Annual'!B7/'Table 1 Annual'!B$5</f>
        <v>0.04266566837397406</v>
      </c>
      <c r="C7" s="46">
        <f>'Table 1 Annual'!C7/'Table 1 Annual'!C$5</f>
        <v>0.0737253515672322</v>
      </c>
      <c r="D7" s="46">
        <f>'Table 1 Annual'!D7/'Table 1 Annual'!D$5</f>
        <v>0.053354592453012516</v>
      </c>
      <c r="E7" s="46">
        <f>'Table 1 Annual'!E7/'Table 1 Annual'!E$5</f>
        <v>0.040477610327252236</v>
      </c>
      <c r="F7" s="46">
        <f>'Table 1 Annual'!F7/'Table 1 Annual'!F$5</f>
        <v>0.020209986298314372</v>
      </c>
      <c r="G7" s="46">
        <f>'Table 1 Annual'!G7/'Table 1 Annual'!G$5</f>
        <v>0.010872737886748394</v>
      </c>
      <c r="H7" s="46">
        <f>'Table 1 Annual'!H7/'Table 1 Annual'!H$5</f>
        <v>0.0085169035619231</v>
      </c>
      <c r="I7" s="46">
        <f>'Table 1 Annual'!I7/'Table 1 Annual'!I$5</f>
        <v>0.010779236420570878</v>
      </c>
      <c r="J7" s="46">
        <f>'Table 1 Annual'!J7/'Table 1 Annual'!J$5</f>
        <v>0.04821566388052756</v>
      </c>
      <c r="M7" s="10"/>
    </row>
    <row r="8" spans="1:13" ht="15">
      <c r="A8" s="1" t="s">
        <v>11</v>
      </c>
      <c r="B8" s="46">
        <f>'Table 1 Annual'!B8/'Table 1 Annual'!B$5</f>
        <v>0.006857590144128507</v>
      </c>
      <c r="C8" s="46">
        <f>'Table 1 Annual'!C8/'Table 1 Annual'!C$5</f>
        <v>0.029225608751000436</v>
      </c>
      <c r="D8" s="46">
        <f>'Table 1 Annual'!D8/'Table 1 Annual'!D$5</f>
        <v>0.06858771802676716</v>
      </c>
      <c r="E8" s="46">
        <f>'Table 1 Annual'!E8/'Table 1 Annual'!E$5</f>
        <v>0.07736754650563625</v>
      </c>
      <c r="F8" s="46">
        <f>'Table 1 Annual'!F8/'Table 1 Annual'!F$5</f>
        <v>0.1100356881113979</v>
      </c>
      <c r="G8" s="46">
        <f>'Table 1 Annual'!G8/'Table 1 Annual'!G$5</f>
        <v>0.09931406888499708</v>
      </c>
      <c r="H8" s="46">
        <f>'Table 1 Annual'!H8/'Table 1 Annual'!H$5</f>
        <v>0.05716065462370463</v>
      </c>
      <c r="I8" s="46">
        <f>'Table 1 Annual'!I8/'Table 1 Annual'!I$5</f>
        <v>0.03431892087197398</v>
      </c>
      <c r="J8" s="46">
        <f>'Table 1 Annual'!J8/'Table 1 Annual'!J$5</f>
        <v>0.05268735979865079</v>
      </c>
      <c r="M8" s="10"/>
    </row>
    <row r="9" spans="1:13" ht="15">
      <c r="A9" s="1" t="s">
        <v>12</v>
      </c>
      <c r="B9" s="46">
        <f>'Table 1 Annual'!B9/'Table 1 Annual'!B$5</f>
        <v>0.027972047804606895</v>
      </c>
      <c r="C9" s="46">
        <f>'Table 1 Annual'!C9/'Table 1 Annual'!C$5</f>
        <v>0.06659470817089712</v>
      </c>
      <c r="D9" s="46">
        <f>'Table 1 Annual'!D9/'Table 1 Annual'!D$5</f>
        <v>0.10082427404937913</v>
      </c>
      <c r="E9" s="46">
        <f>'Table 1 Annual'!E9/'Table 1 Annual'!E$5</f>
        <v>0.11102297925556244</v>
      </c>
      <c r="F9" s="46">
        <f>'Table 1 Annual'!F9/'Table 1 Annual'!F$5</f>
        <v>0.09712662906669216</v>
      </c>
      <c r="G9" s="46">
        <f>'Table 1 Annual'!G9/'Table 1 Annual'!G$5</f>
        <v>0.09480310990818872</v>
      </c>
      <c r="H9" s="46">
        <f>'Table 1 Annual'!H9/'Table 1 Annual'!H$5</f>
        <v>0.10487570077580836</v>
      </c>
      <c r="I9" s="46">
        <f>'Table 1 Annual'!I9/'Table 1 Annual'!I$5</f>
        <v>0.16071299530290256</v>
      </c>
      <c r="J9" s="46">
        <f>'Table 1 Annual'!J9/'Table 1 Annual'!J$5</f>
        <v>0.08561568977015581</v>
      </c>
      <c r="M9" s="10"/>
    </row>
    <row r="10" spans="1:13" ht="15">
      <c r="A10" s="1" t="s">
        <v>13</v>
      </c>
      <c r="B10" s="46">
        <f>'Table 1 Annual'!B10/'Table 1 Annual'!B$5</f>
        <v>0.012884215064009847</v>
      </c>
      <c r="C10" s="46">
        <f>'Table 1 Annual'!C10/'Table 1 Annual'!C$5</f>
        <v>0.02536487326500255</v>
      </c>
      <c r="D10" s="46">
        <f>'Table 1 Annual'!D10/'Table 1 Annual'!D$5</f>
        <v>0.038875199304246995</v>
      </c>
      <c r="E10" s="46">
        <f>'Table 1 Annual'!E10/'Table 1 Annual'!E$5</f>
        <v>0.0469234584484033</v>
      </c>
      <c r="F10" s="46">
        <f>'Table 1 Annual'!F10/'Table 1 Annual'!F$5</f>
        <v>0.04304878437370551</v>
      </c>
      <c r="G10" s="46">
        <f>'Table 1 Annual'!G10/'Table 1 Annual'!G$5</f>
        <v>0.04045932176405031</v>
      </c>
      <c r="H10" s="46">
        <f>'Table 1 Annual'!H10/'Table 1 Annual'!H$5</f>
        <v>0.04403420352228325</v>
      </c>
      <c r="I10" s="46">
        <f>'Table 1 Annual'!I10/'Table 1 Annual'!I$5</f>
        <v>0.06316993857641816</v>
      </c>
      <c r="J10" s="46">
        <f>'Table 1 Annual'!J10/'Table 1 Annual'!J$5</f>
        <v>0.034672766568952434</v>
      </c>
      <c r="M10" s="10"/>
    </row>
    <row r="11" spans="1:13" ht="15">
      <c r="A11" s="1" t="s">
        <v>14</v>
      </c>
      <c r="B11" s="46">
        <f>'Table 1 Annual'!B11/'Table 1 Annual'!B$5</f>
        <v>0.2601913772468676</v>
      </c>
      <c r="C11" s="46">
        <f>'Table 1 Annual'!C11/'Table 1 Annual'!C$5</f>
        <v>0.18773124196921342</v>
      </c>
      <c r="D11" s="46">
        <f>'Table 1 Annual'!D11/'Table 1 Annual'!D$5</f>
        <v>0.11750688505580519</v>
      </c>
      <c r="E11" s="46">
        <f>'Table 1 Annual'!E11/'Table 1 Annual'!E$5</f>
        <v>0.0797355272375681</v>
      </c>
      <c r="F11" s="46">
        <f>'Table 1 Annual'!F11/'Table 1 Annual'!F$5</f>
        <v>0.05363174330051302</v>
      </c>
      <c r="G11" s="46">
        <f>'Table 1 Annual'!G11/'Table 1 Annual'!G$5</f>
        <v>0.0360943055776681</v>
      </c>
      <c r="H11" s="46">
        <f>'Table 1 Annual'!H11/'Table 1 Annual'!H$5</f>
        <v>0.03732940710119486</v>
      </c>
      <c r="I11" s="46">
        <f>'Table 1 Annual'!I11/'Table 1 Annual'!I$5</f>
        <v>0.05195712393110924</v>
      </c>
      <c r="J11" s="46">
        <f>'Table 1 Annual'!J11/'Table 1 Annual'!J$5</f>
        <v>0.13559217608879814</v>
      </c>
      <c r="M11" s="10"/>
    </row>
    <row r="12" spans="1:13" ht="15">
      <c r="A12" s="1" t="s">
        <v>20</v>
      </c>
      <c r="B12" s="46">
        <f>'Table 1 Annual'!B12/'Table 1 Annual'!B$5</f>
        <v>0.00901866693892831</v>
      </c>
      <c r="C12" s="46">
        <f>'Table 1 Annual'!C12/'Table 1 Annual'!C$5</f>
        <v>0.025477080855001975</v>
      </c>
      <c r="D12" s="46">
        <f>'Table 1 Annual'!D12/'Table 1 Annual'!D$5</f>
        <v>0.03701212736145335</v>
      </c>
      <c r="E12" s="46">
        <f>'Table 1 Annual'!E12/'Table 1 Annual'!E$5</f>
        <v>0.03786453297514489</v>
      </c>
      <c r="F12" s="46">
        <f>'Table 1 Annual'!F12/'Table 1 Annual'!F$5</f>
        <v>0.030438453940031227</v>
      </c>
      <c r="G12" s="46">
        <f>'Table 1 Annual'!G12/'Table 1 Annual'!G$5</f>
        <v>0.03242583452741071</v>
      </c>
      <c r="H12" s="46">
        <f>'Table 1 Annual'!H12/'Table 1 Annual'!H$5</f>
        <v>0.03389772920323914</v>
      </c>
      <c r="I12" s="46">
        <f>'Table 1 Annual'!I12/'Table 1 Annual'!I$5</f>
        <v>0.033216909550764784</v>
      </c>
      <c r="J12" s="46">
        <f>'Table 1 Annual'!J12/'Table 1 Annual'!J$5</f>
        <v>0.029051112352793704</v>
      </c>
      <c r="M12" s="10"/>
    </row>
    <row r="13" spans="1:13" ht="15">
      <c r="A13" s="1" t="s">
        <v>15</v>
      </c>
      <c r="B13" s="46">
        <f>'Table 1 Annual'!B13/'Table 1 Annual'!B$5</f>
        <v>0.011324382731805265</v>
      </c>
      <c r="C13" s="46">
        <f>'Table 1 Annual'!C13/'Table 1 Annual'!C$5</f>
        <v>0.0088326240092467</v>
      </c>
      <c r="D13" s="46">
        <f>'Table 1 Annual'!D13/'Table 1 Annual'!D$5</f>
        <v>0.013990433396144369</v>
      </c>
      <c r="E13" s="46">
        <f>'Table 1 Annual'!E13/'Table 1 Annual'!E$5</f>
        <v>0.021989219608501573</v>
      </c>
      <c r="F13" s="46">
        <f>'Table 1 Annual'!F13/'Table 1 Annual'!F$5</f>
        <v>0.036464805786572345</v>
      </c>
      <c r="G13" s="46">
        <f>'Table 1 Annual'!G13/'Table 1 Annual'!G$5</f>
        <v>0.03982248049673619</v>
      </c>
      <c r="H13" s="46">
        <f>'Table 1 Annual'!H13/'Table 1 Annual'!H$5</f>
        <v>0.04541593521716972</v>
      </c>
      <c r="I13" s="46">
        <f>'Table 1 Annual'!I13/'Table 1 Annual'!I$5</f>
        <v>0.0516740937010719</v>
      </c>
      <c r="J13" s="46">
        <f>'Table 1 Annual'!J13/'Table 1 Annual'!J$5</f>
        <v>0.01942377552709153</v>
      </c>
      <c r="M13" s="10"/>
    </row>
    <row r="14" spans="1:13" ht="15">
      <c r="A14" s="1" t="s">
        <v>16</v>
      </c>
      <c r="B14" s="46">
        <f>'Table 1 Annual'!B14/'Table 1 Annual'!B$5</f>
        <v>0.010465056919699832</v>
      </c>
      <c r="C14" s="46">
        <f>'Table 1 Annual'!C14/'Table 1 Annual'!C$5</f>
        <v>0.0257054679850893</v>
      </c>
      <c r="D14" s="46">
        <f>'Table 1 Annual'!D14/'Table 1 Annual'!D$5</f>
        <v>0.04778663574431077</v>
      </c>
      <c r="E14" s="46">
        <f>'Table 1 Annual'!E14/'Table 1 Annual'!E$5</f>
        <v>0.0519160959003248</v>
      </c>
      <c r="F14" s="46">
        <f>'Table 1 Annual'!F14/'Table 1 Annual'!F$5</f>
        <v>0.052365133989739666</v>
      </c>
      <c r="G14" s="46">
        <f>'Table 1 Annual'!G14/'Table 1 Annual'!G$5</f>
        <v>0.05102690654354402</v>
      </c>
      <c r="H14" s="46">
        <f>'Table 1 Annual'!H14/'Table 1 Annual'!H$5</f>
        <v>0.055246616456197974</v>
      </c>
      <c r="I14" s="46">
        <f>'Table 1 Annual'!I14/'Table 1 Annual'!I$5</f>
        <v>0.06817415392026978</v>
      </c>
      <c r="J14" s="46">
        <f>'Table 1 Annual'!J14/'Table 1 Annual'!J$5</f>
        <v>0.03874989144380558</v>
      </c>
      <c r="M14" s="10"/>
    </row>
    <row r="15" spans="1:13" ht="15">
      <c r="A15" s="1" t="s">
        <v>17</v>
      </c>
      <c r="B15" s="46">
        <f>'Table 1 Annual'!B15/'Table 1 Annual'!B$5</f>
        <v>0.10339703121366299</v>
      </c>
      <c r="C15" s="46">
        <f>'Table 1 Annual'!C15/'Table 1 Annual'!C$5</f>
        <v>0.16559457113861908</v>
      </c>
      <c r="D15" s="46">
        <f>'Table 1 Annual'!D15/'Table 1 Annual'!D$5</f>
        <v>0.12101657245011355</v>
      </c>
      <c r="E15" s="46">
        <f>'Table 1 Annual'!E15/'Table 1 Annual'!E$5</f>
        <v>0.11893361741382538</v>
      </c>
      <c r="F15" s="46">
        <f>'Table 1 Annual'!F15/'Table 1 Annual'!F$5</f>
        <v>0.1365229582895198</v>
      </c>
      <c r="G15" s="46">
        <f>'Table 1 Annual'!G15/'Table 1 Annual'!G$5</f>
        <v>0.14468237541792708</v>
      </c>
      <c r="H15" s="46">
        <f>'Table 1 Annual'!H15/'Table 1 Annual'!H$5</f>
        <v>0.16811823999093947</v>
      </c>
      <c r="I15" s="46">
        <f>'Table 1 Annual'!I15/'Table 1 Annual'!I$5</f>
        <v>0.20041551246537395</v>
      </c>
      <c r="J15" s="46">
        <f>'Table 1 Annual'!J15/'Table 1 Annual'!J$5</f>
        <v>0.141467810835301</v>
      </c>
      <c r="M15" s="10"/>
    </row>
    <row r="16" spans="1:13" ht="15">
      <c r="A16" s="1" t="s">
        <v>75</v>
      </c>
      <c r="B16" s="46">
        <f>'Table 1 Annual'!B16/'Table 1 Annual'!B$5</f>
        <v>0.012223413366912269</v>
      </c>
      <c r="C16" s="46">
        <f>'Table 1 Annual'!C16/'Table 1 Annual'!C$5</f>
        <v>0.011444181192419136</v>
      </c>
      <c r="D16" s="46">
        <f>'Table 1 Annual'!D16/'Table 1 Annual'!D$5</f>
        <v>0.018271247040633907</v>
      </c>
      <c r="E16" s="46">
        <f>'Table 1 Annual'!E16/'Table 1 Annual'!E$5</f>
        <v>0.022159050337442077</v>
      </c>
      <c r="F16" s="46">
        <f>'Table 1 Annual'!F16/'Table 1 Annual'!F$5</f>
        <v>0.022818882834655704</v>
      </c>
      <c r="G16" s="46">
        <f>'Table 1 Annual'!G16/'Table 1 Annual'!G$5</f>
        <v>0.01818314493445842</v>
      </c>
      <c r="H16" s="46">
        <f>'Table 1 Annual'!H16/'Table 1 Annual'!H$5</f>
        <v>0.01578798346452234</v>
      </c>
      <c r="I16" s="46">
        <f>'Table 1 Annual'!I16/'Table 1 Annual'!I$5</f>
        <v>0.011345296880645549</v>
      </c>
      <c r="J16" s="46">
        <f>'Table 1 Annual'!J16/'Table 1 Annual'!J$5</f>
        <v>0.01590049206679524</v>
      </c>
      <c r="M16" s="10"/>
    </row>
    <row r="17" spans="1:13" ht="15">
      <c r="A17" s="1" t="s">
        <v>76</v>
      </c>
      <c r="B17" s="46">
        <f>'Table 1 Annual'!B17/'Table 1 Annual'!B$5</f>
        <v>0.0583093686365931</v>
      </c>
      <c r="C17" s="46">
        <f>'Table 1 Annual'!C17/'Table 1 Annual'!C$5</f>
        <v>0.10805193721935691</v>
      </c>
      <c r="D17" s="46">
        <f>'Table 1 Annual'!D17/'Table 1 Annual'!D$5</f>
        <v>0.1262598444218969</v>
      </c>
      <c r="E17" s="46">
        <f>'Table 1 Annual'!E17/'Table 1 Annual'!E$5</f>
        <v>0.11396027890837439</v>
      </c>
      <c r="F17" s="46">
        <f>'Table 1 Annual'!F17/'Table 1 Annual'!F$5</f>
        <v>0.11718924258356435</v>
      </c>
      <c r="G17" s="46">
        <f>'Table 1 Annual'!G17/'Table 1 Annual'!G$5</f>
        <v>0.14008517751950325</v>
      </c>
      <c r="H17" s="46">
        <f>'Table 1 Annual'!H17/'Table 1 Annual'!H$5</f>
        <v>0.17817543462257207</v>
      </c>
      <c r="I17" s="46">
        <f>'Table 1 Annual'!I17/'Table 1 Annual'!I$5</f>
        <v>0.1739009996386848</v>
      </c>
      <c r="J17" s="46">
        <f>'Table 1 Annual'!J17/'Table 1 Annual'!J$5</f>
        <v>0.11434170704410905</v>
      </c>
      <c r="M17" s="10"/>
    </row>
    <row r="18" spans="1:13" ht="15">
      <c r="A18" s="1" t="s">
        <v>18</v>
      </c>
      <c r="B18" s="46">
        <f>'Table 1 Annual'!B18/'Table 1 Annual'!B$5</f>
        <v>0.3763733614670365</v>
      </c>
      <c r="C18" s="46">
        <f>'Table 1 Annual'!C18/'Table 1 Annual'!C$5</f>
        <v>0.17025664755496683</v>
      </c>
      <c r="D18" s="46">
        <f>'Table 1 Annual'!D18/'Table 1 Annual'!D$5</f>
        <v>0.09325022950186017</v>
      </c>
      <c r="E18" s="46">
        <f>'Table 1 Annual'!E18/'Table 1 Annual'!E$5</f>
        <v>0.06916163446637448</v>
      </c>
      <c r="F18" s="46">
        <f>'Table 1 Annual'!F18/'Table 1 Annual'!F$5</f>
        <v>0.030422521747442883</v>
      </c>
      <c r="G18" s="46">
        <f>'Table 1 Annual'!G18/'Table 1 Annual'!G$5</f>
        <v>0.0168961948734278</v>
      </c>
      <c r="H18" s="46">
        <f>'Table 1 Annual'!H18/'Table 1 Annual'!H$5</f>
        <v>0.01338694150291636</v>
      </c>
      <c r="I18" s="46">
        <f>'Table 1 Annual'!I18/'Table 1 Annual'!I$5</f>
        <v>0.017909189449596533</v>
      </c>
      <c r="J18" s="46">
        <f>'Table 1 Annual'!J18/'Table 1 Annual'!J$5</f>
        <v>0.13193780590316295</v>
      </c>
      <c r="M18" s="10"/>
    </row>
    <row r="19" spans="1:13" ht="15">
      <c r="A19" s="1" t="s">
        <v>19</v>
      </c>
      <c r="B19" s="46">
        <f>'Table 1 Annual'!B19/'Table 1 Annual'!B$5</f>
        <v>0.03704176380168008</v>
      </c>
      <c r="C19" s="46">
        <f>'Table 1 Annual'!C19/'Table 1 Annual'!C$5</f>
        <v>0.04968810261930249</v>
      </c>
      <c r="D19" s="46">
        <f>'Table 1 Annual'!D19/'Table 1 Annual'!D$5</f>
        <v>0.041754843697154174</v>
      </c>
      <c r="E19" s="46">
        <f>'Table 1 Annual'!E19/'Table 1 Annual'!E$5</f>
        <v>0.03632447704679802</v>
      </c>
      <c r="F19" s="46">
        <f>'Table 1 Annual'!F19/'Table 1 Annual'!F$5</f>
        <v>0.028817353344167223</v>
      </c>
      <c r="G19" s="46">
        <f>'Table 1 Annual'!G19/'Table 1 Annual'!G$5</f>
        <v>0.022083797696757418</v>
      </c>
      <c r="H19" s="46">
        <f>'Table 1 Annual'!H19/'Table 1 Annual'!H$5</f>
        <v>0.020238971629197577</v>
      </c>
      <c r="I19" s="46">
        <f>'Table 1 Annual'!I19/'Table 1 Annual'!I$5</f>
        <v>0.019017222690593763</v>
      </c>
      <c r="J19" s="46">
        <f>'Table 1 Annual'!J19/'Table 1 Annual'!J$5</f>
        <v>0.0390100985936033</v>
      </c>
      <c r="M19" s="10"/>
    </row>
    <row r="20" spans="1:13" ht="15">
      <c r="A20" s="1" t="s">
        <v>77</v>
      </c>
      <c r="B20" s="46">
        <f>'Table 1 Annual'!B20/'Table 1 Annual'!B$5</f>
        <v>0.0003176385840125694</v>
      </c>
      <c r="C20" s="46">
        <f>'Table 1 Annual'!C20/'Table 1 Annual'!C$5</f>
        <v>0.005437599671122533</v>
      </c>
      <c r="D20" s="46">
        <f>'Table 1 Annual'!D20/'Table 1 Annual'!D$5</f>
        <v>0.04809779195052423</v>
      </c>
      <c r="E20" s="46">
        <f>'Table 1 Annual'!E20/'Table 1 Annual'!E$5</f>
        <v>0.03562006550062432</v>
      </c>
      <c r="F20" s="46">
        <f>'Table 1 Annual'!F20/'Table 1 Annual'!F$5</f>
        <v>0.047804543861326196</v>
      </c>
      <c r="G20" s="46">
        <f>'Table 1 Annual'!G20/'Table 1 Annual'!G$5</f>
        <v>0.04396194873427798</v>
      </c>
      <c r="H20" s="46">
        <f>'Table 1 Annual'!H20/'Table 1 Annual'!H$5</f>
        <v>0.02670592898805142</v>
      </c>
      <c r="I20" s="46">
        <f>'Table 1 Annual'!I20/'Table 1 Annual'!I$5</f>
        <v>0.009514633265084909</v>
      </c>
      <c r="J20" s="46">
        <f>'Table 1 Annual'!J20/'Table 1 Annual'!J$5</f>
        <v>0.023431424437515055</v>
      </c>
      <c r="M20" s="10"/>
    </row>
    <row r="21" spans="1:13" ht="15">
      <c r="A21" s="1" t="s">
        <v>78</v>
      </c>
      <c r="B21" s="46">
        <f>'Table 1 Annual'!B21/'Table 1 Annual'!B$5</f>
        <v>0.030408222301631867</v>
      </c>
      <c r="C21" s="46">
        <f>'Table 1 Annual'!C21/'Table 1 Annual'!C$5</f>
        <v>0.046230520067284835</v>
      </c>
      <c r="D21" s="46">
        <f>'Table 1 Annual'!D21/'Table 1 Annual'!D$5</f>
        <v>0.07265400782722134</v>
      </c>
      <c r="E21" s="46">
        <f>'Table 1 Annual'!E21/'Table 1 Annual'!E$5</f>
        <v>0.13580475641834713</v>
      </c>
      <c r="F21" s="46">
        <f>'Table 1 Annual'!F21/'Table 1 Annual'!F$5</f>
        <v>0.1723225950355288</v>
      </c>
      <c r="G21" s="46">
        <f>'Table 1 Annual'!G21/'Table 1 Annual'!G$5</f>
        <v>0.20833333333333334</v>
      </c>
      <c r="H21" s="46">
        <f>'Table 1 Annual'!H21/'Table 1 Annual'!H$5</f>
        <v>0.18976159465428394</v>
      </c>
      <c r="I21" s="46">
        <f>'Table 1 Annual'!I21/'Table 1 Annual'!I$5</f>
        <v>0.09232807419005179</v>
      </c>
      <c r="J21" s="46">
        <f>'Table 1 Annual'!J21/'Table 1 Annual'!J$5</f>
        <v>0.08913799008001207</v>
      </c>
      <c r="M21" s="10"/>
    </row>
    <row r="22" spans="1:13" ht="15">
      <c r="A22" s="1" t="s">
        <v>41</v>
      </c>
      <c r="B22" s="46">
        <f>'Table 1 Annual'!B22/'Table 1 Annual'!B$5</f>
        <v>0.0005501954044503434</v>
      </c>
      <c r="C22" s="46">
        <f>'Table 1 Annual'!C22/'Table 1 Annual'!C$5</f>
        <v>0.0006394839642445054</v>
      </c>
      <c r="D22" s="46">
        <f>'Table 1 Annual'!D22/'Table 1 Annual'!D$5</f>
        <v>0.0007575977194762526</v>
      </c>
      <c r="E22" s="46">
        <f>'Table 1 Annual'!E22/'Table 1 Annual'!E$5</f>
        <v>0.0007391496498206163</v>
      </c>
      <c r="F22" s="46">
        <f>'Table 1 Annual'!F22/'Table 1 Annual'!F$5</f>
        <v>0.0007806774368288564</v>
      </c>
      <c r="G22" s="46">
        <f>'Table 1 Annual'!G22/'Table 1 Annual'!G$5</f>
        <v>0.000955261900971183</v>
      </c>
      <c r="H22" s="46">
        <f>'Table 1 Annual'!H22/'Table 1 Annual'!H$5</f>
        <v>0.0013477546859958095</v>
      </c>
      <c r="I22" s="46">
        <f>'Table 1 Annual'!I22/'Table 1 Annual'!I$5</f>
        <v>0.00156569914488739</v>
      </c>
      <c r="J22" s="46">
        <f>'Table 1 Annual'!J22/'Table 1 Annual'!J$5</f>
        <v>0.0007642356087257879</v>
      </c>
      <c r="M22" s="10"/>
    </row>
    <row r="23" spans="2:10" ht="15">
      <c r="B23" s="27"/>
      <c r="C23" s="27"/>
      <c r="D23" s="27"/>
      <c r="E23" s="27"/>
      <c r="F23" s="27"/>
      <c r="G23" s="27"/>
      <c r="H23" s="27"/>
      <c r="I23" s="27"/>
      <c r="J23" s="27"/>
    </row>
    <row r="24" ht="15">
      <c r="A24" t="s">
        <v>64</v>
      </c>
    </row>
    <row r="25" ht="15">
      <c r="A25" t="s">
        <v>65</v>
      </c>
    </row>
    <row r="27" ht="15">
      <c r="A27" t="s">
        <v>37</v>
      </c>
    </row>
    <row r="28" ht="15">
      <c r="A28" t="s">
        <v>34</v>
      </c>
    </row>
    <row r="29" ht="15">
      <c r="A29" t="s">
        <v>35</v>
      </c>
    </row>
    <row r="30" spans="1:9" s="1" customFormat="1" ht="15">
      <c r="A30" s="55" t="s">
        <v>71</v>
      </c>
      <c r="G30" s="27"/>
      <c r="I30" s="46"/>
    </row>
    <row r="31" ht="15">
      <c r="A31" t="s">
        <v>36</v>
      </c>
    </row>
    <row r="34" ht="15">
      <c r="A34" s="7" t="s">
        <v>42</v>
      </c>
    </row>
  </sheetData>
  <sheetProtection/>
  <mergeCells count="2">
    <mergeCell ref="A1:J1"/>
    <mergeCell ref="B3:J3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L27"/>
  <sheetViews>
    <sheetView showGridLines="0" zoomScale="75" zoomScaleNormal="75" zoomScalePageLayoutView="0" workbookViewId="0" topLeftCell="A1">
      <selection activeCell="A1" sqref="A1:IV1"/>
    </sheetView>
  </sheetViews>
  <sheetFormatPr defaultColWidth="8.77734375" defaultRowHeight="15"/>
  <cols>
    <col min="1" max="1" width="21.6640625" style="1" customWidth="1"/>
    <col min="2" max="9" width="8.77734375" style="1" customWidth="1"/>
    <col min="10" max="10" width="9.77734375" style="1" customWidth="1"/>
    <col min="11" max="11" width="2.10546875" style="1" customWidth="1"/>
    <col min="12" max="16384" width="8.77734375" style="1" customWidth="1"/>
  </cols>
  <sheetData>
    <row r="1" spans="1:12" ht="15.75">
      <c r="A1" s="90" t="s">
        <v>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3" spans="2:12" ht="15" customHeight="1">
      <c r="B3" s="92" t="s">
        <v>66</v>
      </c>
      <c r="C3" s="92"/>
      <c r="D3" s="92"/>
      <c r="E3" s="92"/>
      <c r="F3" s="92"/>
      <c r="G3" s="92"/>
      <c r="H3" s="92"/>
      <c r="I3" s="92"/>
      <c r="J3" s="92"/>
      <c r="K3" s="29"/>
      <c r="L3" s="29"/>
    </row>
    <row r="4" spans="2:12" ht="31.5">
      <c r="B4" s="87" t="s">
        <v>74</v>
      </c>
      <c r="C4" s="30" t="s">
        <v>29</v>
      </c>
      <c r="D4" s="30" t="s">
        <v>30</v>
      </c>
      <c r="E4" s="30" t="s">
        <v>38</v>
      </c>
      <c r="F4" s="30" t="s">
        <v>39</v>
      </c>
      <c r="G4" s="30" t="s">
        <v>40</v>
      </c>
      <c r="H4" s="30" t="s">
        <v>72</v>
      </c>
      <c r="I4" s="30" t="s">
        <v>73</v>
      </c>
      <c r="J4" s="30" t="s">
        <v>5</v>
      </c>
      <c r="K4" s="31"/>
      <c r="L4" s="30" t="s">
        <v>43</v>
      </c>
    </row>
    <row r="5" spans="1:12" ht="15">
      <c r="A5" s="1" t="s">
        <v>21</v>
      </c>
      <c r="B5" s="27">
        <v>352602</v>
      </c>
      <c r="C5" s="27">
        <v>1007062</v>
      </c>
      <c r="D5" s="27">
        <v>517425</v>
      </c>
      <c r="E5" s="27">
        <v>518163</v>
      </c>
      <c r="F5" s="27">
        <v>251064</v>
      </c>
      <c r="G5" s="27">
        <v>150744</v>
      </c>
      <c r="H5" s="27">
        <v>88295</v>
      </c>
      <c r="I5" s="27">
        <v>166060</v>
      </c>
      <c r="J5" s="27">
        <v>3051415</v>
      </c>
      <c r="L5" s="28">
        <v>16.27</v>
      </c>
    </row>
    <row r="6" spans="1:12" ht="15">
      <c r="A6" s="5"/>
      <c r="B6" s="27"/>
      <c r="C6" s="27"/>
      <c r="D6" s="27"/>
      <c r="E6" s="27"/>
      <c r="F6" s="27"/>
      <c r="G6" s="27"/>
      <c r="H6" s="27"/>
      <c r="I6" s="27"/>
      <c r="J6" s="27"/>
      <c r="L6" s="28"/>
    </row>
    <row r="7" spans="1:12" ht="15">
      <c r="A7" s="1" t="s">
        <v>8</v>
      </c>
      <c r="B7" s="27">
        <v>7134</v>
      </c>
      <c r="C7" s="27">
        <v>36472</v>
      </c>
      <c r="D7" s="27">
        <v>21482</v>
      </c>
      <c r="E7" s="27">
        <v>20589</v>
      </c>
      <c r="F7" s="27">
        <v>9494</v>
      </c>
      <c r="G7" s="27">
        <v>5488</v>
      </c>
      <c r="H7" s="27">
        <v>3747</v>
      </c>
      <c r="I7" s="27">
        <v>9928</v>
      </c>
      <c r="J7" s="27">
        <v>114334</v>
      </c>
      <c r="L7" s="28">
        <v>17.55</v>
      </c>
    </row>
    <row r="8" spans="1:12" ht="15">
      <c r="A8" s="1" t="s">
        <v>22</v>
      </c>
      <c r="B8" s="27">
        <v>13564</v>
      </c>
      <c r="C8" s="27">
        <v>45205</v>
      </c>
      <c r="D8" s="27">
        <v>27686</v>
      </c>
      <c r="E8" s="27">
        <v>24926</v>
      </c>
      <c r="F8" s="27">
        <v>9832</v>
      </c>
      <c r="G8" s="27">
        <v>4838</v>
      </c>
      <c r="H8" s="27">
        <v>2614</v>
      </c>
      <c r="I8" s="27">
        <v>5854</v>
      </c>
      <c r="J8" s="27">
        <v>134519</v>
      </c>
      <c r="L8" s="28">
        <v>16.04</v>
      </c>
    </row>
    <row r="9" spans="1:12" ht="15">
      <c r="A9" s="1" t="s">
        <v>23</v>
      </c>
      <c r="B9" s="27">
        <v>27073</v>
      </c>
      <c r="C9" s="27">
        <v>73934</v>
      </c>
      <c r="D9" s="27">
        <v>41946</v>
      </c>
      <c r="E9" s="27">
        <v>36783</v>
      </c>
      <c r="F9" s="27">
        <v>15771</v>
      </c>
      <c r="G9" s="27">
        <v>7818</v>
      </c>
      <c r="H9" s="27">
        <v>3822</v>
      </c>
      <c r="I9" s="27">
        <v>8225</v>
      </c>
      <c r="J9" s="27">
        <v>215372</v>
      </c>
      <c r="L9" s="28">
        <v>15.44</v>
      </c>
    </row>
    <row r="10" spans="1:12" ht="15">
      <c r="A10" s="1" t="s">
        <v>24</v>
      </c>
      <c r="B10" s="27">
        <v>53590</v>
      </c>
      <c r="C10" s="27">
        <v>131873</v>
      </c>
      <c r="D10" s="27">
        <v>69760</v>
      </c>
      <c r="E10" s="27">
        <v>62795</v>
      </c>
      <c r="F10" s="27">
        <v>26903</v>
      </c>
      <c r="G10" s="27">
        <v>13243</v>
      </c>
      <c r="H10" s="27">
        <v>6626</v>
      </c>
      <c r="I10" s="27">
        <v>13780</v>
      </c>
      <c r="J10" s="27">
        <v>378570</v>
      </c>
      <c r="L10" s="28">
        <v>15.09</v>
      </c>
    </row>
    <row r="11" spans="1:12" ht="15">
      <c r="A11" s="1" t="s">
        <v>25</v>
      </c>
      <c r="B11" s="27">
        <v>43077</v>
      </c>
      <c r="C11" s="27">
        <v>107900</v>
      </c>
      <c r="D11" s="27">
        <v>55887</v>
      </c>
      <c r="E11" s="27">
        <v>54656</v>
      </c>
      <c r="F11" s="27">
        <v>24666</v>
      </c>
      <c r="G11" s="27">
        <v>11977</v>
      </c>
      <c r="H11" s="27">
        <v>6141</v>
      </c>
      <c r="I11" s="27">
        <v>12857</v>
      </c>
      <c r="J11" s="27">
        <v>317161</v>
      </c>
      <c r="L11" s="28">
        <v>15.46</v>
      </c>
    </row>
    <row r="12" spans="1:12" ht="15">
      <c r="A12" s="1" t="s">
        <v>26</v>
      </c>
      <c r="B12" s="27">
        <v>45526</v>
      </c>
      <c r="C12" s="27">
        <v>134614</v>
      </c>
      <c r="D12" s="27">
        <v>72067</v>
      </c>
      <c r="E12" s="27">
        <v>73286</v>
      </c>
      <c r="F12" s="27">
        <v>33916</v>
      </c>
      <c r="G12" s="27">
        <v>17479</v>
      </c>
      <c r="H12" s="27">
        <v>9338</v>
      </c>
      <c r="I12" s="27">
        <v>17819</v>
      </c>
      <c r="J12" s="27">
        <v>404045</v>
      </c>
      <c r="L12" s="28">
        <v>16.21</v>
      </c>
    </row>
    <row r="13" spans="1:12" ht="15">
      <c r="A13" s="1" t="s">
        <v>27</v>
      </c>
      <c r="B13" s="27">
        <v>35673</v>
      </c>
      <c r="C13" s="27">
        <v>103871</v>
      </c>
      <c r="D13" s="27">
        <v>46847</v>
      </c>
      <c r="E13" s="27">
        <v>50310</v>
      </c>
      <c r="F13" s="27">
        <v>25243</v>
      </c>
      <c r="G13" s="27">
        <v>13847</v>
      </c>
      <c r="H13" s="27">
        <v>6914</v>
      </c>
      <c r="I13" s="27">
        <v>13813</v>
      </c>
      <c r="J13" s="27">
        <v>296518</v>
      </c>
      <c r="L13" s="28">
        <v>15.69</v>
      </c>
    </row>
    <row r="14" spans="1:12" ht="15">
      <c r="A14" s="1" t="s">
        <v>28</v>
      </c>
      <c r="B14" s="27">
        <v>126965</v>
      </c>
      <c r="C14" s="27">
        <v>373193</v>
      </c>
      <c r="D14" s="27">
        <v>181750</v>
      </c>
      <c r="E14" s="27">
        <v>194818</v>
      </c>
      <c r="F14" s="27">
        <v>105239</v>
      </c>
      <c r="G14" s="27">
        <v>76054</v>
      </c>
      <c r="H14" s="27">
        <v>49093</v>
      </c>
      <c r="I14" s="27">
        <v>83784</v>
      </c>
      <c r="J14" s="27">
        <v>1190896</v>
      </c>
      <c r="L14" s="28">
        <v>17.24</v>
      </c>
    </row>
    <row r="16" ht="15">
      <c r="A16" s="1" t="s">
        <v>64</v>
      </c>
    </row>
    <row r="17" ht="15">
      <c r="A17" s="1" t="s">
        <v>65</v>
      </c>
    </row>
    <row r="19" ht="15">
      <c r="A19" s="1" t="s">
        <v>68</v>
      </c>
    </row>
    <row r="20" ht="15">
      <c r="A20" s="1" t="s">
        <v>34</v>
      </c>
    </row>
    <row r="21" ht="15">
      <c r="A21" s="1" t="s">
        <v>35</v>
      </c>
    </row>
    <row r="22" spans="1:9" ht="15">
      <c r="A22" s="55" t="s">
        <v>71</v>
      </c>
      <c r="G22" s="27"/>
      <c r="I22" s="46"/>
    </row>
    <row r="23" ht="15">
      <c r="A23" s="1" t="s">
        <v>36</v>
      </c>
    </row>
    <row r="26" ht="15">
      <c r="A26" s="32" t="s">
        <v>42</v>
      </c>
    </row>
    <row r="27" ht="15">
      <c r="A27" s="32"/>
    </row>
  </sheetData>
  <sheetProtection/>
  <mergeCells count="2">
    <mergeCell ref="B3:J3"/>
    <mergeCell ref="A1:L1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J28"/>
  <sheetViews>
    <sheetView showGridLines="0" zoomScale="75" zoomScaleNormal="75" zoomScalePageLayoutView="0" workbookViewId="0" topLeftCell="A1">
      <selection activeCell="A1" sqref="A1:IV1"/>
    </sheetView>
  </sheetViews>
  <sheetFormatPr defaultColWidth="8.77734375" defaultRowHeight="15"/>
  <cols>
    <col min="1" max="1" width="21.6640625" style="1" customWidth="1"/>
    <col min="2" max="16384" width="8.77734375" style="1" customWidth="1"/>
  </cols>
  <sheetData>
    <row r="1" spans="1:10" ht="15.75">
      <c r="A1" s="90" t="s">
        <v>84</v>
      </c>
      <c r="B1" s="91"/>
      <c r="C1" s="91"/>
      <c r="D1" s="91"/>
      <c r="E1" s="91"/>
      <c r="F1" s="91"/>
      <c r="G1" s="91"/>
      <c r="H1" s="91"/>
      <c r="I1" s="91"/>
      <c r="J1" s="91"/>
    </row>
    <row r="3" spans="2:10" ht="15" customHeight="1">
      <c r="B3" s="92" t="s">
        <v>66</v>
      </c>
      <c r="C3" s="92"/>
      <c r="D3" s="92"/>
      <c r="E3" s="92"/>
      <c r="F3" s="92"/>
      <c r="G3" s="92"/>
      <c r="H3" s="92"/>
      <c r="I3" s="92"/>
      <c r="J3" s="92"/>
    </row>
    <row r="4" spans="2:10" ht="31.5">
      <c r="B4" s="87" t="s">
        <v>74</v>
      </c>
      <c r="C4" s="30" t="s">
        <v>29</v>
      </c>
      <c r="D4" s="30" t="s">
        <v>30</v>
      </c>
      <c r="E4" s="30" t="s">
        <v>38</v>
      </c>
      <c r="F4" s="30" t="s">
        <v>39</v>
      </c>
      <c r="G4" s="30" t="s">
        <v>40</v>
      </c>
      <c r="H4" s="30" t="s">
        <v>72</v>
      </c>
      <c r="I4" s="30" t="s">
        <v>73</v>
      </c>
      <c r="J4" s="30" t="s">
        <v>5</v>
      </c>
    </row>
    <row r="5" spans="1:10" ht="15">
      <c r="A5" s="1" t="s">
        <v>21</v>
      </c>
      <c r="B5" s="46">
        <f>'Table 4 Annual'!B5/'Table 4 Annual'!$J5</f>
        <v>0.11555360381986718</v>
      </c>
      <c r="C5" s="46">
        <f>'Table 4 Annual'!C5/'Table 4 Annual'!$J5</f>
        <v>0.33003114948310863</v>
      </c>
      <c r="D5" s="46">
        <f>'Table 4 Annual'!D5/'Table 4 Annual'!$J5</f>
        <v>0.16956887214620103</v>
      </c>
      <c r="E5" s="46">
        <f>'Table 4 Annual'!E5/'Table 4 Annual'!$J5</f>
        <v>0.1698107271544513</v>
      </c>
      <c r="F5" s="46">
        <f>'Table 4 Annual'!F5/'Table 4 Annual'!$J5</f>
        <v>0.08227789402621406</v>
      </c>
      <c r="G5" s="46">
        <f>'Table 4 Annual'!G5/'Table 4 Annual'!$J5</f>
        <v>0.04940134331121791</v>
      </c>
      <c r="H5" s="46">
        <f>'Table 4 Annual'!H5/'Table 4 Annual'!$J5</f>
        <v>0.028935756034495472</v>
      </c>
      <c r="I5" s="46">
        <f>'Table 4 Annual'!I5/'Table 4 Annual'!$J5</f>
        <v>0.0544206540244444</v>
      </c>
      <c r="J5" s="46">
        <f>'Table 4 Annual'!J5/'Table 4 Annual'!$J5</f>
        <v>1</v>
      </c>
    </row>
    <row r="6" spans="1:10" ht="15">
      <c r="A6" s="5"/>
      <c r="B6" s="46"/>
      <c r="C6" s="46"/>
      <c r="D6" s="46"/>
      <c r="E6" s="46"/>
      <c r="F6" s="46"/>
      <c r="G6" s="46"/>
      <c r="H6" s="46"/>
      <c r="I6" s="46"/>
      <c r="J6" s="46"/>
    </row>
    <row r="7" spans="1:10" ht="15">
      <c r="A7" s="1" t="s">
        <v>8</v>
      </c>
      <c r="B7" s="46">
        <f>'Table 4 Annual'!B7/'Table 4 Annual'!$J7</f>
        <v>0.06239613763185054</v>
      </c>
      <c r="C7" s="46">
        <f>'Table 4 Annual'!C7/'Table 4 Annual'!$J7</f>
        <v>0.3189952245176413</v>
      </c>
      <c r="D7" s="46">
        <f>'Table 4 Annual'!D7/'Table 4 Annual'!$J7</f>
        <v>0.18788811727045324</v>
      </c>
      <c r="E7" s="46">
        <f>'Table 4 Annual'!E7/'Table 4 Annual'!$J7</f>
        <v>0.18007766718561408</v>
      </c>
      <c r="F7" s="46">
        <f>'Table 4 Annual'!F7/'Table 4 Annual'!$J7</f>
        <v>0.08303741669144786</v>
      </c>
      <c r="G7" s="46">
        <f>'Table 4 Annual'!G7/'Table 4 Annual'!$J7</f>
        <v>0.04799972011825004</v>
      </c>
      <c r="H7" s="46">
        <f>'Table 4 Annual'!H7/'Table 4 Annual'!$J7</f>
        <v>0.03277240365945388</v>
      </c>
      <c r="I7" s="46">
        <f>'Table 4 Annual'!I7/'Table 4 Annual'!$J7</f>
        <v>0.08683331292528906</v>
      </c>
      <c r="J7" s="46">
        <f>'Table 4 Annual'!J7/'Table 4 Annual'!$J7</f>
        <v>1</v>
      </c>
    </row>
    <row r="8" spans="1:10" ht="15">
      <c r="A8" s="1" t="s">
        <v>22</v>
      </c>
      <c r="B8" s="46">
        <f>'Table 4 Annual'!B8/'Table 4 Annual'!$J8</f>
        <v>0.10083333952824508</v>
      </c>
      <c r="C8" s="46">
        <f>'Table 4 Annual'!C8/'Table 4 Annual'!$J8</f>
        <v>0.33604918264334405</v>
      </c>
      <c r="D8" s="46">
        <f>'Table 4 Annual'!D8/'Table 4 Annual'!$J8</f>
        <v>0.2058147919624737</v>
      </c>
      <c r="E8" s="46">
        <f>'Table 4 Annual'!E8/'Table 4 Annual'!$J8</f>
        <v>0.18529724425545835</v>
      </c>
      <c r="F8" s="46">
        <f>'Table 4 Annual'!F8/'Table 4 Annual'!$J8</f>
        <v>0.07309004675919387</v>
      </c>
      <c r="G8" s="46">
        <f>'Table 4 Annual'!G8/'Table 4 Annual'!$J8</f>
        <v>0.035965179640050846</v>
      </c>
      <c r="H8" s="46">
        <f>'Table 4 Annual'!H8/'Table 4 Annual'!$J8</f>
        <v>0.01943219916889064</v>
      </c>
      <c r="I8" s="46">
        <f>'Table 4 Annual'!I8/'Table 4 Annual'!$J8</f>
        <v>0.04351801604234346</v>
      </c>
      <c r="J8" s="46">
        <f>'Table 4 Annual'!J8/'Table 4 Annual'!$J8</f>
        <v>1</v>
      </c>
    </row>
    <row r="9" spans="1:10" ht="15">
      <c r="A9" s="1" t="s">
        <v>23</v>
      </c>
      <c r="B9" s="46">
        <f>'Table 4 Annual'!B9/'Table 4 Annual'!$J9</f>
        <v>0.12570343405828055</v>
      </c>
      <c r="C9" s="46">
        <f>'Table 4 Annual'!C9/'Table 4 Annual'!$J9</f>
        <v>0.34328510669910667</v>
      </c>
      <c r="D9" s="46">
        <f>'Table 4 Annual'!D9/'Table 4 Annual'!$J9</f>
        <v>0.1947606931263117</v>
      </c>
      <c r="E9" s="46">
        <f>'Table 4 Annual'!E9/'Table 4 Annual'!$J9</f>
        <v>0.17078821759560203</v>
      </c>
      <c r="F9" s="46">
        <f>'Table 4 Annual'!F9/'Table 4 Annual'!$J9</f>
        <v>0.07322678899764129</v>
      </c>
      <c r="G9" s="46">
        <f>'Table 4 Annual'!G9/'Table 4 Annual'!$J9</f>
        <v>0.03629998328473525</v>
      </c>
      <c r="H9" s="46">
        <f>'Table 4 Annual'!H9/'Table 4 Annual'!$J9</f>
        <v>0.01774603941087978</v>
      </c>
      <c r="I9" s="46">
        <f>'Table 4 Annual'!I9/'Table 4 Annual'!$J9</f>
        <v>0.03818973682744275</v>
      </c>
      <c r="J9" s="46">
        <f>'Table 4 Annual'!J9/'Table 4 Annual'!$J9</f>
        <v>1</v>
      </c>
    </row>
    <row r="10" spans="1:10" ht="15">
      <c r="A10" s="1" t="s">
        <v>24</v>
      </c>
      <c r="B10" s="46">
        <f>'Table 4 Annual'!B10/'Table 4 Annual'!$J10</f>
        <v>0.1415590247510368</v>
      </c>
      <c r="C10" s="46">
        <f>'Table 4 Annual'!C10/'Table 4 Annual'!$J10</f>
        <v>0.3483450880946721</v>
      </c>
      <c r="D10" s="46">
        <f>'Table 4 Annual'!D10/'Table 4 Annual'!$J10</f>
        <v>0.18427239348073013</v>
      </c>
      <c r="E10" s="46">
        <f>'Table 4 Annual'!E10/'Table 4 Annual'!$J10</f>
        <v>0.16587421084607867</v>
      </c>
      <c r="F10" s="46">
        <f>'Table 4 Annual'!F10/'Table 4 Annual'!$J10</f>
        <v>0.07106479647093007</v>
      </c>
      <c r="G10" s="46">
        <f>'Table 4 Annual'!G10/'Table 4 Annual'!$J10</f>
        <v>0.03498164144015638</v>
      </c>
      <c r="H10" s="46">
        <f>'Table 4 Annual'!H10/'Table 4 Annual'!$J10</f>
        <v>0.017502707557387007</v>
      </c>
      <c r="I10" s="46">
        <f>'Table 4 Annual'!I10/'Table 4 Annual'!$J10</f>
        <v>0.036400137359008905</v>
      </c>
      <c r="J10" s="46">
        <f>'Table 4 Annual'!J10/'Table 4 Annual'!$J10</f>
        <v>1</v>
      </c>
    </row>
    <row r="11" spans="1:10" ht="15">
      <c r="A11" s="1" t="s">
        <v>25</v>
      </c>
      <c r="B11" s="46">
        <f>'Table 4 Annual'!B11/'Table 4 Annual'!$J11</f>
        <v>0.13582060846068716</v>
      </c>
      <c r="C11" s="46">
        <f>'Table 4 Annual'!C11/'Table 4 Annual'!$J11</f>
        <v>0.34020576300364797</v>
      </c>
      <c r="D11" s="46">
        <f>'Table 4 Annual'!D11/'Table 4 Annual'!$J11</f>
        <v>0.17621018977743166</v>
      </c>
      <c r="E11" s="46">
        <f>'Table 4 Annual'!E11/'Table 4 Annual'!$J11</f>
        <v>0.1723288802847765</v>
      </c>
      <c r="F11" s="46">
        <f>'Table 4 Annual'!F11/'Table 4 Annual'!$J11</f>
        <v>0.07777122660100075</v>
      </c>
      <c r="G11" s="46">
        <f>'Table 4 Annual'!G11/'Table 4 Annual'!$J11</f>
        <v>0.037763154990682966</v>
      </c>
      <c r="H11" s="46">
        <f>'Table 4 Annual'!H11/'Table 4 Annual'!$J11</f>
        <v>0.019362405844350346</v>
      </c>
      <c r="I11" s="46">
        <f>'Table 4 Annual'!I11/'Table 4 Annual'!$J11</f>
        <v>0.040537771037422635</v>
      </c>
      <c r="J11" s="46">
        <f>'Table 4 Annual'!J11/'Table 4 Annual'!$J11</f>
        <v>1</v>
      </c>
    </row>
    <row r="12" spans="1:10" ht="15">
      <c r="A12" s="1" t="s">
        <v>26</v>
      </c>
      <c r="B12" s="46">
        <f>'Table 4 Annual'!B12/'Table 4 Annual'!$J12</f>
        <v>0.11267556831541041</v>
      </c>
      <c r="C12" s="46">
        <f>'Table 4 Annual'!C12/'Table 4 Annual'!$J12</f>
        <v>0.3331658602383398</v>
      </c>
      <c r="D12" s="46">
        <f>'Table 4 Annual'!D12/'Table 4 Annual'!$J12</f>
        <v>0.17836379611181924</v>
      </c>
      <c r="E12" s="46">
        <f>'Table 4 Annual'!E12/'Table 4 Annual'!$J12</f>
        <v>0.1813807867935502</v>
      </c>
      <c r="F12" s="46">
        <f>'Table 4 Annual'!F12/'Table 4 Annual'!$J12</f>
        <v>0.0839411451694737</v>
      </c>
      <c r="G12" s="46">
        <f>'Table 4 Annual'!G12/'Table 4 Annual'!$J12</f>
        <v>0.04326003291712557</v>
      </c>
      <c r="H12" s="46">
        <f>'Table 4 Annual'!H12/'Table 4 Annual'!$J12</f>
        <v>0.023111287109109133</v>
      </c>
      <c r="I12" s="46">
        <f>'Table 4 Annual'!I12/'Table 4 Annual'!$J12</f>
        <v>0.04410152334517195</v>
      </c>
      <c r="J12" s="46">
        <f>'Table 4 Annual'!J12/'Table 4 Annual'!$J12</f>
        <v>1</v>
      </c>
    </row>
    <row r="13" spans="1:10" ht="15">
      <c r="A13" s="1" t="s">
        <v>27</v>
      </c>
      <c r="B13" s="46">
        <f>'Table 4 Annual'!B13/'Table 4 Annual'!$J13</f>
        <v>0.12030635576929563</v>
      </c>
      <c r="C13" s="46">
        <f>'Table 4 Annual'!C13/'Table 4 Annual'!$J13</f>
        <v>0.350302511146035</v>
      </c>
      <c r="D13" s="46">
        <f>'Table 4 Annual'!D13/'Table 4 Annual'!$J13</f>
        <v>0.15799040867670766</v>
      </c>
      <c r="E13" s="46">
        <f>'Table 4 Annual'!E13/'Table 4 Annual'!$J13</f>
        <v>0.16966929495005362</v>
      </c>
      <c r="F13" s="46">
        <f>'Table 4 Annual'!F13/'Table 4 Annual'!$J13</f>
        <v>0.08513142541093627</v>
      </c>
      <c r="G13" s="46">
        <f>'Table 4 Annual'!G13/'Table 4 Annual'!$J13</f>
        <v>0.04669868271066175</v>
      </c>
      <c r="H13" s="46">
        <f>'Table 4 Annual'!H13/'Table 4 Annual'!$J13</f>
        <v>0.02331730282815883</v>
      </c>
      <c r="I13" s="46">
        <f>'Table 4 Annual'!I13/'Table 4 Annual'!$J13</f>
        <v>0.046584018508151276</v>
      </c>
      <c r="J13" s="46">
        <f>'Table 4 Annual'!J13/'Table 4 Annual'!$J13</f>
        <v>1</v>
      </c>
    </row>
    <row r="14" spans="1:10" ht="15">
      <c r="A14" s="1" t="s">
        <v>28</v>
      </c>
      <c r="B14" s="46">
        <f>'Table 4 Annual'!B14/'Table 4 Annual'!$J14</f>
        <v>0.10661300399027288</v>
      </c>
      <c r="C14" s="46">
        <f>'Table 4 Annual'!C14/'Table 4 Annual'!$J14</f>
        <v>0.31337161263452057</v>
      </c>
      <c r="D14" s="46">
        <f>'Table 4 Annual'!D14/'Table 4 Annual'!$J14</f>
        <v>0.1526161814297806</v>
      </c>
      <c r="E14" s="46">
        <f>'Table 4 Annual'!E14/'Table 4 Annual'!$J14</f>
        <v>0.16358943182276203</v>
      </c>
      <c r="F14" s="46">
        <f>'Table 4 Annual'!F14/'Table 4 Annual'!$J14</f>
        <v>0.08836959734519219</v>
      </c>
      <c r="G14" s="46">
        <f>'Table 4 Annual'!G14/'Table 4 Annual'!$J14</f>
        <v>0.06386283940831106</v>
      </c>
      <c r="H14" s="46">
        <f>'Table 4 Annual'!H14/'Table 4 Annual'!$J14</f>
        <v>0.0412235829157206</v>
      </c>
      <c r="I14" s="46">
        <f>'Table 4 Annual'!I14/'Table 4 Annual'!$J14</f>
        <v>0.0703537504534401</v>
      </c>
      <c r="J14" s="46">
        <f>'Table 4 Annual'!J14/'Table 4 Annual'!$J14</f>
        <v>1</v>
      </c>
    </row>
    <row r="16" ht="15">
      <c r="A16" s="1" t="s">
        <v>64</v>
      </c>
    </row>
    <row r="17" ht="15">
      <c r="A17" s="1" t="s">
        <v>65</v>
      </c>
    </row>
    <row r="19" ht="15">
      <c r="A19" s="1" t="s">
        <v>68</v>
      </c>
    </row>
    <row r="20" ht="15">
      <c r="A20" s="1" t="s">
        <v>34</v>
      </c>
    </row>
    <row r="21" ht="15">
      <c r="A21" s="1" t="s">
        <v>35</v>
      </c>
    </row>
    <row r="22" spans="1:9" ht="15">
      <c r="A22" s="55" t="s">
        <v>71</v>
      </c>
      <c r="G22" s="27"/>
      <c r="I22" s="46"/>
    </row>
    <row r="23" ht="15">
      <c r="A23" s="1" t="s">
        <v>36</v>
      </c>
    </row>
    <row r="26" ht="15">
      <c r="A26" s="32" t="s">
        <v>42</v>
      </c>
    </row>
    <row r="27" ht="15">
      <c r="A27" s="32"/>
    </row>
    <row r="28" ht="15">
      <c r="A28" s="32"/>
    </row>
  </sheetData>
  <sheetProtection/>
  <mergeCells count="2">
    <mergeCell ref="B3:J3"/>
    <mergeCell ref="A1:J1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J27"/>
  <sheetViews>
    <sheetView showGridLines="0" zoomScale="75" zoomScaleNormal="75" zoomScalePageLayoutView="0" workbookViewId="0" topLeftCell="A1">
      <selection activeCell="A1" sqref="A1:IV1"/>
    </sheetView>
  </sheetViews>
  <sheetFormatPr defaultColWidth="8.77734375" defaultRowHeight="15"/>
  <cols>
    <col min="1" max="1" width="21.6640625" style="1" customWidth="1"/>
    <col min="2" max="16384" width="8.77734375" style="1" customWidth="1"/>
  </cols>
  <sheetData>
    <row r="1" spans="1:10" ht="15.75">
      <c r="A1" s="90" t="s">
        <v>85</v>
      </c>
      <c r="B1" s="91"/>
      <c r="C1" s="91"/>
      <c r="D1" s="91"/>
      <c r="E1" s="91"/>
      <c r="F1" s="91"/>
      <c r="G1" s="91"/>
      <c r="H1" s="91"/>
      <c r="I1" s="91"/>
      <c r="J1" s="91"/>
    </row>
    <row r="3" spans="2:10" ht="15" customHeight="1">
      <c r="B3" s="92" t="s">
        <v>66</v>
      </c>
      <c r="C3" s="92"/>
      <c r="D3" s="92"/>
      <c r="E3" s="92"/>
      <c r="F3" s="92"/>
      <c r="G3" s="92"/>
      <c r="H3" s="92"/>
      <c r="I3" s="92"/>
      <c r="J3" s="92"/>
    </row>
    <row r="4" spans="2:10" ht="31.5">
      <c r="B4" s="87" t="s">
        <v>74</v>
      </c>
      <c r="C4" s="30" t="s">
        <v>29</v>
      </c>
      <c r="D4" s="30" t="s">
        <v>30</v>
      </c>
      <c r="E4" s="30" t="s">
        <v>38</v>
      </c>
      <c r="F4" s="30" t="s">
        <v>39</v>
      </c>
      <c r="G4" s="30" t="s">
        <v>40</v>
      </c>
      <c r="H4" s="30" t="s">
        <v>72</v>
      </c>
      <c r="I4" s="30" t="s">
        <v>73</v>
      </c>
      <c r="J4" s="30" t="s">
        <v>5</v>
      </c>
    </row>
    <row r="5" spans="1:10" ht="15">
      <c r="A5" s="1" t="s">
        <v>21</v>
      </c>
      <c r="B5" s="46">
        <f>'Table 4 Annual'!B5/'Table 4 Annual'!B$5</f>
        <v>1</v>
      </c>
      <c r="C5" s="46">
        <f>'Table 4 Annual'!C5/'Table 4 Annual'!C$5</f>
        <v>1</v>
      </c>
      <c r="D5" s="46">
        <f>'Table 4 Annual'!D5/'Table 4 Annual'!D$5</f>
        <v>1</v>
      </c>
      <c r="E5" s="46">
        <f>'Table 4 Annual'!E5/'Table 4 Annual'!E$5</f>
        <v>1</v>
      </c>
      <c r="F5" s="46">
        <f>'Table 4 Annual'!F5/'Table 4 Annual'!F$5</f>
        <v>1</v>
      </c>
      <c r="G5" s="46">
        <f>'Table 4 Annual'!G5/'Table 4 Annual'!G$5</f>
        <v>1</v>
      </c>
      <c r="H5" s="46">
        <f>'Table 4 Annual'!H5/'Table 4 Annual'!H$5</f>
        <v>1</v>
      </c>
      <c r="I5" s="46">
        <f>'Table 4 Annual'!I5/'Table 4 Annual'!I$5</f>
        <v>1</v>
      </c>
      <c r="J5" s="46">
        <f>'Table 4 Annual'!J5/'Table 4 Annual'!J$5</f>
        <v>1</v>
      </c>
    </row>
    <row r="6" spans="1:10" ht="15">
      <c r="A6" s="5"/>
      <c r="B6" s="46"/>
      <c r="C6" s="46"/>
      <c r="D6" s="46"/>
      <c r="E6" s="46"/>
      <c r="F6" s="46"/>
      <c r="G6" s="46"/>
      <c r="H6" s="46"/>
      <c r="I6" s="46"/>
      <c r="J6" s="46"/>
    </row>
    <row r="7" spans="1:10" ht="15">
      <c r="A7" s="1" t="s">
        <v>8</v>
      </c>
      <c r="B7" s="46">
        <f>'Table 4 Annual'!B7/'Table 4 Annual'!B$5</f>
        <v>0.02023244337808634</v>
      </c>
      <c r="C7" s="46">
        <f>'Table 4 Annual'!C7/'Table 4 Annual'!C$5</f>
        <v>0.03621624090671677</v>
      </c>
      <c r="D7" s="46">
        <f>'Table 4 Annual'!D7/'Table 4 Annual'!D$5</f>
        <v>0.041517128086196065</v>
      </c>
      <c r="E7" s="46">
        <f>'Table 4 Annual'!E7/'Table 4 Annual'!E$5</f>
        <v>0.03973460088813752</v>
      </c>
      <c r="F7" s="46">
        <f>'Table 4 Annual'!F7/'Table 4 Annual'!F$5</f>
        <v>0.0378150591084345</v>
      </c>
      <c r="G7" s="46">
        <f>'Table 4 Annual'!G7/'Table 4 Annual'!G$5</f>
        <v>0.03640609244812397</v>
      </c>
      <c r="H7" s="46">
        <f>'Table 4 Annual'!H7/'Table 4 Annual'!H$5</f>
        <v>0.04243728410442267</v>
      </c>
      <c r="I7" s="46">
        <f>'Table 4 Annual'!I7/'Table 4 Annual'!I$5</f>
        <v>0.059785619655546185</v>
      </c>
      <c r="J7" s="46">
        <f>'Table 4 Annual'!J7/'Table 4 Annual'!J$5</f>
        <v>0.03746917413724452</v>
      </c>
    </row>
    <row r="8" spans="1:10" ht="15">
      <c r="A8" s="1" t="s">
        <v>22</v>
      </c>
      <c r="B8" s="46">
        <f>'Table 4 Annual'!B8/'Table 4 Annual'!B$5</f>
        <v>0.038468301370950815</v>
      </c>
      <c r="C8" s="46">
        <f>'Table 4 Annual'!C8/'Table 4 Annual'!C$5</f>
        <v>0.04488800093738022</v>
      </c>
      <c r="D8" s="46">
        <f>'Table 4 Annual'!D8/'Table 4 Annual'!D$5</f>
        <v>0.0535072715852539</v>
      </c>
      <c r="E8" s="46">
        <f>'Table 4 Annual'!E8/'Table 4 Annual'!E$5</f>
        <v>0.04810455397239865</v>
      </c>
      <c r="F8" s="46">
        <f>'Table 4 Annual'!F8/'Table 4 Annual'!F$5</f>
        <v>0.03916132938214957</v>
      </c>
      <c r="G8" s="46">
        <f>'Table 4 Annual'!G8/'Table 4 Annual'!G$5</f>
        <v>0.03209414636735127</v>
      </c>
      <c r="H8" s="46">
        <f>'Table 4 Annual'!H8/'Table 4 Annual'!H$5</f>
        <v>0.02960530041338694</v>
      </c>
      <c r="I8" s="46">
        <f>'Table 4 Annual'!I8/'Table 4 Annual'!I$5</f>
        <v>0.03525231843911839</v>
      </c>
      <c r="J8" s="46">
        <f>'Table 4 Annual'!J8/'Table 4 Annual'!J$5</f>
        <v>0.044084138014658776</v>
      </c>
    </row>
    <row r="9" spans="1:10" ht="15">
      <c r="A9" s="1" t="s">
        <v>23</v>
      </c>
      <c r="B9" s="46">
        <f>'Table 4 Annual'!B9/'Table 4 Annual'!B$5</f>
        <v>0.07678061950868117</v>
      </c>
      <c r="C9" s="46">
        <f>'Table 4 Annual'!C9/'Table 4 Annual'!C$5</f>
        <v>0.07341553946033114</v>
      </c>
      <c r="D9" s="46">
        <f>'Table 4 Annual'!D9/'Table 4 Annual'!D$5</f>
        <v>0.08106682127844615</v>
      </c>
      <c r="E9" s="46">
        <f>'Table 4 Annual'!E9/'Table 4 Annual'!E$5</f>
        <v>0.07098731480248494</v>
      </c>
      <c r="F9" s="46">
        <f>'Table 4 Annual'!F9/'Table 4 Annual'!F$5</f>
        <v>0.06281665232769333</v>
      </c>
      <c r="G9" s="46">
        <f>'Table 4 Annual'!G9/'Table 4 Annual'!G$5</f>
        <v>0.05186276070689381</v>
      </c>
      <c r="H9" s="46">
        <f>'Table 4 Annual'!H9/'Table 4 Annual'!H$5</f>
        <v>0.04328670932668894</v>
      </c>
      <c r="I9" s="46">
        <f>'Table 4 Annual'!I9/'Table 4 Annual'!I$5</f>
        <v>0.049530290256533785</v>
      </c>
      <c r="J9" s="46">
        <f>'Table 4 Annual'!J9/'Table 4 Annual'!J$5</f>
        <v>0.070581025524224</v>
      </c>
    </row>
    <row r="10" spans="1:10" ht="15">
      <c r="A10" s="1" t="s">
        <v>24</v>
      </c>
      <c r="B10" s="46">
        <f>'Table 4 Annual'!B10/'Table 4 Annual'!B$5</f>
        <v>0.15198439033244282</v>
      </c>
      <c r="C10" s="46">
        <f>'Table 4 Annual'!C10/'Table 4 Annual'!C$5</f>
        <v>0.13094824350437212</v>
      </c>
      <c r="D10" s="46">
        <f>'Table 4 Annual'!D10/'Table 4 Annual'!D$5</f>
        <v>0.13482147171087597</v>
      </c>
      <c r="E10" s="46">
        <f>'Table 4 Annual'!E10/'Table 4 Annual'!E$5</f>
        <v>0.1211877343615812</v>
      </c>
      <c r="F10" s="46">
        <f>'Table 4 Annual'!F10/'Table 4 Annual'!F$5</f>
        <v>0.10715594430105471</v>
      </c>
      <c r="G10" s="46">
        <f>'Table 4 Annual'!G10/'Table 4 Annual'!G$5</f>
        <v>0.08785092607334288</v>
      </c>
      <c r="H10" s="46">
        <f>'Table 4 Annual'!H10/'Table 4 Annual'!H$5</f>
        <v>0.07504388696981709</v>
      </c>
      <c r="I10" s="46">
        <f>'Table 4 Annual'!I10/'Table 4 Annual'!I$5</f>
        <v>0.08298205467903168</v>
      </c>
      <c r="J10" s="46">
        <f>'Table 4 Annual'!J10/'Table 4 Annual'!J$5</f>
        <v>0.12406375402886857</v>
      </c>
    </row>
    <row r="11" spans="1:10" ht="15">
      <c r="A11" s="1" t="s">
        <v>25</v>
      </c>
      <c r="B11" s="46">
        <f>'Table 4 Annual'!B11/'Table 4 Annual'!B$5</f>
        <v>0.12216890431704869</v>
      </c>
      <c r="C11" s="46">
        <f>'Table 4 Annual'!C11/'Table 4 Annual'!C$5</f>
        <v>0.1071433536366182</v>
      </c>
      <c r="D11" s="46">
        <f>'Table 4 Annual'!D11/'Table 4 Annual'!D$5</f>
        <v>0.10800985650094216</v>
      </c>
      <c r="E11" s="46">
        <f>'Table 4 Annual'!E11/'Table 4 Annual'!E$5</f>
        <v>0.10548032182923134</v>
      </c>
      <c r="F11" s="46">
        <f>'Table 4 Annual'!F11/'Table 4 Annual'!F$5</f>
        <v>0.09824586559602333</v>
      </c>
      <c r="G11" s="46">
        <f>'Table 4 Annual'!G11/'Table 4 Annual'!G$5</f>
        <v>0.0794525818606379</v>
      </c>
      <c r="H11" s="46">
        <f>'Table 4 Annual'!H11/'Table 4 Annual'!H$5</f>
        <v>0.0695509371991619</v>
      </c>
      <c r="I11" s="46">
        <f>'Table 4 Annual'!I11/'Table 4 Annual'!I$5</f>
        <v>0.07742382271468144</v>
      </c>
      <c r="J11" s="46">
        <f>'Table 4 Annual'!J11/'Table 4 Annual'!J$5</f>
        <v>0.10393899223802727</v>
      </c>
    </row>
    <row r="12" spans="1:10" ht="15">
      <c r="A12" s="1" t="s">
        <v>26</v>
      </c>
      <c r="B12" s="46">
        <f>'Table 4 Annual'!B12/'Table 4 Annual'!B$5</f>
        <v>0.12911441228353782</v>
      </c>
      <c r="C12" s="46">
        <f>'Table 4 Annual'!C12/'Table 4 Annual'!C$5</f>
        <v>0.13367002230249975</v>
      </c>
      <c r="D12" s="46">
        <f>'Table 4 Annual'!D12/'Table 4 Annual'!D$5</f>
        <v>0.1392800889017732</v>
      </c>
      <c r="E12" s="46">
        <f>'Table 4 Annual'!E12/'Table 4 Annual'!E$5</f>
        <v>0.14143425910379553</v>
      </c>
      <c r="F12" s="46">
        <f>'Table 4 Annual'!F12/'Table 4 Annual'!F$5</f>
        <v>0.13508906095656883</v>
      </c>
      <c r="G12" s="46">
        <f>'Table 4 Annual'!G12/'Table 4 Annual'!G$5</f>
        <v>0.11595154699357851</v>
      </c>
      <c r="H12" s="46">
        <f>'Table 4 Annual'!H12/'Table 4 Annual'!H$5</f>
        <v>0.10575910300696528</v>
      </c>
      <c r="I12" s="46">
        <f>'Table 4 Annual'!I12/'Table 4 Annual'!I$5</f>
        <v>0.10730458870287848</v>
      </c>
      <c r="J12" s="46">
        <f>'Table 4 Annual'!J12/'Table 4 Annual'!J$5</f>
        <v>0.13241233984888978</v>
      </c>
    </row>
    <row r="13" spans="1:10" ht="15">
      <c r="A13" s="1" t="s">
        <v>27</v>
      </c>
      <c r="B13" s="46">
        <f>'Table 4 Annual'!B13/'Table 4 Annual'!B$5</f>
        <v>0.10117072506678919</v>
      </c>
      <c r="C13" s="46">
        <f>'Table 4 Annual'!C13/'Table 4 Annual'!C$5</f>
        <v>0.10314260691000157</v>
      </c>
      <c r="D13" s="46">
        <f>'Table 4 Annual'!D13/'Table 4 Annual'!D$5</f>
        <v>0.09053872541914287</v>
      </c>
      <c r="E13" s="46">
        <f>'Table 4 Annual'!E13/'Table 4 Annual'!E$5</f>
        <v>0.09709299969314675</v>
      </c>
      <c r="F13" s="46">
        <f>'Table 4 Annual'!F13/'Table 4 Annual'!F$5</f>
        <v>0.10054408437689195</v>
      </c>
      <c r="G13" s="46">
        <f>'Table 4 Annual'!G13/'Table 4 Annual'!G$5</f>
        <v>0.09185771904686091</v>
      </c>
      <c r="H13" s="46">
        <f>'Table 4 Annual'!H13/'Table 4 Annual'!H$5</f>
        <v>0.07830567982331955</v>
      </c>
      <c r="I13" s="46">
        <f>'Table 4 Annual'!I13/'Table 4 Annual'!I$5</f>
        <v>0.0831807780320366</v>
      </c>
      <c r="J13" s="46">
        <f>'Table 4 Annual'!J13/'Table 4 Annual'!J$5</f>
        <v>0.09717393406009998</v>
      </c>
    </row>
    <row r="14" spans="1:10" ht="15">
      <c r="A14" s="1" t="s">
        <v>28</v>
      </c>
      <c r="B14" s="46">
        <f>'Table 4 Annual'!B14/'Table 4 Annual'!B$5</f>
        <v>0.3600802037424632</v>
      </c>
      <c r="C14" s="46">
        <f>'Table 4 Annual'!C14/'Table 4 Annual'!C$5</f>
        <v>0.3705759923420802</v>
      </c>
      <c r="D14" s="46">
        <f>'Table 4 Annual'!D14/'Table 4 Annual'!D$5</f>
        <v>0.35125863651736966</v>
      </c>
      <c r="E14" s="46">
        <f>'Table 4 Annual'!E14/'Table 4 Annual'!E$5</f>
        <v>0.3759782153492241</v>
      </c>
      <c r="F14" s="46">
        <f>'Table 4 Annual'!F14/'Table 4 Annual'!F$5</f>
        <v>0.41917200395118376</v>
      </c>
      <c r="G14" s="46">
        <f>'Table 4 Annual'!G14/'Table 4 Annual'!G$5</f>
        <v>0.5045242265032107</v>
      </c>
      <c r="H14" s="46">
        <f>'Table 4 Annual'!H14/'Table 4 Annual'!H$5</f>
        <v>0.5560110991562376</v>
      </c>
      <c r="I14" s="46">
        <f>'Table 4 Annual'!I14/'Table 4 Annual'!I$5</f>
        <v>0.5045405275201734</v>
      </c>
      <c r="J14" s="46">
        <f>'Table 4 Annual'!J14/'Table 4 Annual'!J$5</f>
        <v>0.3902766421479871</v>
      </c>
    </row>
    <row r="16" ht="15">
      <c r="A16" s="1" t="s">
        <v>64</v>
      </c>
    </row>
    <row r="17" ht="15">
      <c r="A17" s="1" t="s">
        <v>65</v>
      </c>
    </row>
    <row r="19" ht="15">
      <c r="A19" s="1" t="s">
        <v>68</v>
      </c>
    </row>
    <row r="20" ht="15">
      <c r="A20" s="1" t="s">
        <v>34</v>
      </c>
    </row>
    <row r="21" ht="15">
      <c r="A21" s="1" t="s">
        <v>35</v>
      </c>
    </row>
    <row r="22" spans="1:9" ht="15">
      <c r="A22" s="55" t="s">
        <v>71</v>
      </c>
      <c r="G22" s="27"/>
      <c r="I22" s="46"/>
    </row>
    <row r="23" ht="15">
      <c r="A23" s="1" t="s">
        <v>36</v>
      </c>
    </row>
    <row r="26" ht="15">
      <c r="A26" s="32" t="s">
        <v>42</v>
      </c>
    </row>
    <row r="27" ht="15">
      <c r="A27" s="32"/>
    </row>
  </sheetData>
  <sheetProtection/>
  <mergeCells count="2">
    <mergeCell ref="B3:J3"/>
    <mergeCell ref="A1:J1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I29"/>
  <sheetViews>
    <sheetView showGridLines="0" zoomScale="90" zoomScaleNormal="90" zoomScalePageLayoutView="0" workbookViewId="0" topLeftCell="A1">
      <selection activeCell="A1" sqref="A1:IV1"/>
    </sheetView>
  </sheetViews>
  <sheetFormatPr defaultColWidth="8.88671875" defaultRowHeight="15"/>
  <cols>
    <col min="1" max="1" width="38.21484375" style="1" customWidth="1"/>
    <col min="2" max="2" width="11.3359375" style="2" customWidth="1"/>
    <col min="3" max="3" width="11.10546875" style="1" customWidth="1"/>
    <col min="4" max="4" width="10.21484375" style="1" customWidth="1"/>
    <col min="5" max="5" width="15.77734375" style="3" customWidth="1"/>
    <col min="6" max="6" width="11.10546875" style="1" customWidth="1"/>
    <col min="7" max="7" width="11.21484375" style="4" customWidth="1"/>
    <col min="8" max="8" width="10.6640625" style="3" customWidth="1"/>
    <col min="9" max="9" width="11.88671875" style="1" customWidth="1"/>
    <col min="10" max="16384" width="8.88671875" style="1" customWidth="1"/>
  </cols>
  <sheetData>
    <row r="1" spans="1:9" ht="15.75">
      <c r="A1" s="90" t="s">
        <v>86</v>
      </c>
      <c r="B1" s="91"/>
      <c r="C1" s="91"/>
      <c r="D1" s="91"/>
      <c r="E1" s="91"/>
      <c r="F1" s="91"/>
      <c r="G1" s="91"/>
      <c r="H1" s="91"/>
      <c r="I1" s="91"/>
    </row>
    <row r="3" spans="2:9" s="5" customFormat="1" ht="15.75">
      <c r="B3" s="75"/>
      <c r="C3" s="76" t="s">
        <v>45</v>
      </c>
      <c r="D3" s="77"/>
      <c r="E3" s="78"/>
      <c r="F3" s="76" t="s">
        <v>45</v>
      </c>
      <c r="G3" s="79"/>
      <c r="H3" s="80" t="s">
        <v>9</v>
      </c>
      <c r="I3" s="76" t="s">
        <v>45</v>
      </c>
    </row>
    <row r="4" spans="1:9" ht="15.75">
      <c r="A4" s="5"/>
      <c r="B4" s="75"/>
      <c r="C4" s="76" t="s">
        <v>2</v>
      </c>
      <c r="D4" s="77" t="s">
        <v>4</v>
      </c>
      <c r="E4" s="78" t="s">
        <v>5</v>
      </c>
      <c r="F4" s="76" t="s">
        <v>2</v>
      </c>
      <c r="G4" s="79" t="s">
        <v>4</v>
      </c>
      <c r="H4" s="80" t="s">
        <v>69</v>
      </c>
      <c r="I4" s="76" t="s">
        <v>2</v>
      </c>
    </row>
    <row r="5" spans="1:9" ht="16.5" thickBot="1">
      <c r="A5" s="5"/>
      <c r="B5" s="81" t="s">
        <v>1</v>
      </c>
      <c r="C5" s="82" t="s">
        <v>3</v>
      </c>
      <c r="D5" s="83" t="s">
        <v>0</v>
      </c>
      <c r="E5" s="84" t="s">
        <v>6</v>
      </c>
      <c r="F5" s="82" t="s">
        <v>3</v>
      </c>
      <c r="G5" s="85" t="s">
        <v>7</v>
      </c>
      <c r="H5" s="86" t="s">
        <v>6</v>
      </c>
      <c r="I5" s="82" t="s">
        <v>3</v>
      </c>
    </row>
    <row r="6" spans="1:9" ht="15">
      <c r="A6" s="1" t="s">
        <v>0</v>
      </c>
      <c r="B6" s="2">
        <v>2218328</v>
      </c>
      <c r="C6" s="4">
        <v>0.030614193333776244</v>
      </c>
      <c r="D6" s="19">
        <v>1</v>
      </c>
      <c r="E6" s="36">
        <v>88296111797.77</v>
      </c>
      <c r="F6" s="4">
        <v>0.05118408512242244</v>
      </c>
      <c r="G6" s="37">
        <v>1</v>
      </c>
      <c r="H6" s="36">
        <v>39803</v>
      </c>
      <c r="I6" s="37">
        <v>0.01995883889646739</v>
      </c>
    </row>
    <row r="7" spans="1:9" ht="18">
      <c r="A7" s="1" t="s">
        <v>47</v>
      </c>
      <c r="B7" s="2">
        <v>1656440</v>
      </c>
      <c r="C7" s="4">
        <v>0.03738348192701666</v>
      </c>
      <c r="D7" s="19">
        <v>0.7467065285205795</v>
      </c>
      <c r="E7" s="38">
        <v>71946460481.67</v>
      </c>
      <c r="F7" s="4">
        <v>0.08198761904696114</v>
      </c>
      <c r="G7" s="19">
        <v>0.8148315822383366</v>
      </c>
      <c r="H7" s="36">
        <v>43434.3897</v>
      </c>
      <c r="I7" s="19">
        <v>0.04299676817501489</v>
      </c>
    </row>
    <row r="8" spans="1:9" ht="18">
      <c r="A8" s="1" t="s">
        <v>48</v>
      </c>
      <c r="B8" s="2">
        <v>393496</v>
      </c>
      <c r="C8" s="4">
        <v>-0.00040898548736590485</v>
      </c>
      <c r="D8" s="19">
        <v>0.17738404780537415</v>
      </c>
      <c r="E8" s="38">
        <v>12401605915.03</v>
      </c>
      <c r="F8" s="4">
        <v>-0.0966316249263072</v>
      </c>
      <c r="G8" s="19">
        <v>0.1404547228923756</v>
      </c>
      <c r="H8" s="36">
        <v>31516.4726</v>
      </c>
      <c r="I8" s="19">
        <v>-0.09626201094538875</v>
      </c>
    </row>
    <row r="9" spans="1:9" ht="15">
      <c r="A9" s="1" t="s">
        <v>46</v>
      </c>
      <c r="B9" s="2">
        <v>111853</v>
      </c>
      <c r="C9" s="4">
        <v>0.02966952039031575</v>
      </c>
      <c r="D9" s="19">
        <v>0.05042220988059475</v>
      </c>
      <c r="E9" s="39">
        <v>2726332735.17</v>
      </c>
      <c r="F9" s="4">
        <v>0.03322559125221864</v>
      </c>
      <c r="G9" s="19">
        <v>0.030877155059945188</v>
      </c>
      <c r="H9" s="36">
        <v>24374.2478</v>
      </c>
      <c r="I9" s="19">
        <v>0.0034684149855908194</v>
      </c>
    </row>
    <row r="10" spans="1:9" ht="18">
      <c r="A10" s="1" t="s">
        <v>49</v>
      </c>
      <c r="B10" s="2">
        <v>56539</v>
      </c>
      <c r="C10" s="4">
        <v>0.05882242780628488</v>
      </c>
      <c r="D10" s="19">
        <v>0.025487213793451646</v>
      </c>
      <c r="E10" s="38">
        <v>1221712665.9000053</v>
      </c>
      <c r="F10" s="4">
        <v>0.0761610896929545</v>
      </c>
      <c r="G10" s="19">
        <v>0.013836539809342553</v>
      </c>
      <c r="H10" s="36">
        <v>21608.3175</v>
      </c>
      <c r="I10" s="19">
        <v>0.016375416845732037</v>
      </c>
    </row>
    <row r="11" spans="3:5" ht="15">
      <c r="C11" s="4"/>
      <c r="D11" s="5"/>
      <c r="E11" s="6"/>
    </row>
    <row r="12" spans="1:5" ht="18">
      <c r="A12" s="1" t="s">
        <v>70</v>
      </c>
      <c r="B12" s="2">
        <v>561888</v>
      </c>
      <c r="C12" s="4">
        <v>0.011162799067817199</v>
      </c>
      <c r="D12" s="4">
        <v>0.25329347147942055</v>
      </c>
      <c r="E12" s="9"/>
    </row>
    <row r="13" spans="4:5" ht="15">
      <c r="D13" s="8"/>
      <c r="E13" s="9"/>
    </row>
    <row r="14" spans="1:5" ht="15">
      <c r="A14" s="1" t="s">
        <v>87</v>
      </c>
      <c r="D14" s="8"/>
      <c r="E14" s="9"/>
    </row>
    <row r="15" spans="1:5" ht="15">
      <c r="A15" s="15" t="s">
        <v>88</v>
      </c>
      <c r="B15" s="2">
        <v>336428</v>
      </c>
      <c r="C15" s="4">
        <v>0.030584112435823603</v>
      </c>
      <c r="D15" s="8"/>
      <c r="E15" s="9"/>
    </row>
    <row r="16" spans="1:5" ht="15">
      <c r="A16" s="1" t="s">
        <v>44</v>
      </c>
      <c r="B16" s="2">
        <v>204564</v>
      </c>
      <c r="C16" s="4">
        <v>0.055934093161546086</v>
      </c>
      <c r="D16" s="8"/>
      <c r="E16" s="9"/>
    </row>
    <row r="17" spans="1:5" ht="18">
      <c r="A17" s="55" t="s">
        <v>89</v>
      </c>
      <c r="B17" s="2">
        <v>131864</v>
      </c>
      <c r="C17" s="4">
        <v>-0.006419723318966816</v>
      </c>
      <c r="D17" s="8"/>
      <c r="E17" s="9"/>
    </row>
    <row r="18" spans="4:5" ht="15">
      <c r="D18" s="8"/>
      <c r="E18" s="9"/>
    </row>
    <row r="19" spans="1:8" ht="15" customHeight="1">
      <c r="A19" s="40" t="s">
        <v>32</v>
      </c>
      <c r="B19" s="4">
        <v>0.8483416338792099</v>
      </c>
      <c r="C19" s="41"/>
      <c r="F19" s="14"/>
      <c r="G19" s="5"/>
      <c r="H19" s="4"/>
    </row>
    <row r="20" spans="1:8" ht="18">
      <c r="A20" s="55" t="s">
        <v>90</v>
      </c>
      <c r="B20" s="4">
        <v>0.8310478552852942</v>
      </c>
      <c r="C20" s="41"/>
      <c r="E20" s="11"/>
      <c r="F20" s="13"/>
      <c r="G20" s="42"/>
      <c r="H20" s="15"/>
    </row>
    <row r="21" spans="1:8" ht="15">
      <c r="A21" s="1" t="s">
        <v>33</v>
      </c>
      <c r="B21" s="4">
        <v>0.16895214471470577</v>
      </c>
      <c r="C21" s="41"/>
      <c r="E21" s="11"/>
      <c r="F21" s="13"/>
      <c r="G21" s="45"/>
      <c r="H21" s="1"/>
    </row>
    <row r="22" spans="1:8" ht="15">
      <c r="A22" s="1" t="s">
        <v>31</v>
      </c>
      <c r="G22" s="45"/>
      <c r="H22" s="1"/>
    </row>
    <row r="25" spans="1:3" ht="18">
      <c r="A25" s="55" t="s">
        <v>79</v>
      </c>
      <c r="B25" s="4"/>
      <c r="C25" s="12"/>
    </row>
    <row r="26" ht="18">
      <c r="A26" s="55" t="s">
        <v>91</v>
      </c>
    </row>
    <row r="27" ht="18">
      <c r="A27" s="55" t="s">
        <v>92</v>
      </c>
    </row>
    <row r="29" ht="15">
      <c r="C29" s="8"/>
    </row>
  </sheetData>
  <sheetProtection/>
  <mergeCells count="1">
    <mergeCell ref="A1:I1"/>
  </mergeCells>
  <printOptions/>
  <pageMargins left="0.4" right="0.3" top="1" bottom="1" header="0.5" footer="0.5"/>
  <pageSetup fitToHeight="1" fitToWidth="1" horizontalDpi="600" verticalDpi="600" orientation="landscape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39"/>
  <sheetViews>
    <sheetView showGridLines="0" zoomScale="75" zoomScaleNormal="75" zoomScalePageLayoutView="0" workbookViewId="0" topLeftCell="A1">
      <selection activeCell="A1" sqref="A1:IV1"/>
    </sheetView>
  </sheetViews>
  <sheetFormatPr defaultColWidth="8.77734375" defaultRowHeight="15"/>
  <cols>
    <col min="1" max="6" width="8.77734375" style="16" customWidth="1"/>
    <col min="7" max="7" width="10.4453125" style="16" customWidth="1"/>
    <col min="8" max="8" width="6.88671875" style="16" customWidth="1"/>
    <col min="9" max="16384" width="8.77734375" style="16" customWidth="1"/>
  </cols>
  <sheetData>
    <row r="1" spans="1:15" ht="15.75">
      <c r="A1" s="96" t="s">
        <v>93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3" spans="3:13" ht="15.75">
      <c r="C3" s="17" t="s">
        <v>94</v>
      </c>
      <c r="K3" s="17" t="s">
        <v>50</v>
      </c>
      <c r="M3" s="20"/>
    </row>
    <row r="4" ht="15.75">
      <c r="K4" s="17"/>
    </row>
    <row r="5" spans="3:11" ht="15.75">
      <c r="C5" s="17" t="s">
        <v>51</v>
      </c>
      <c r="K5" s="17" t="s">
        <v>51</v>
      </c>
    </row>
    <row r="7" spans="1:15" ht="18">
      <c r="A7" s="21"/>
      <c r="B7" s="21" t="s">
        <v>63</v>
      </c>
      <c r="C7" s="21" t="s">
        <v>52</v>
      </c>
      <c r="D7" s="21" t="s">
        <v>53</v>
      </c>
      <c r="E7" s="21" t="s">
        <v>54</v>
      </c>
      <c r="F7" s="21" t="s">
        <v>55</v>
      </c>
      <c r="G7" s="21" t="s">
        <v>56</v>
      </c>
      <c r="H7" s="21"/>
      <c r="I7" s="21"/>
      <c r="J7" s="22" t="s">
        <v>57</v>
      </c>
      <c r="K7" s="21" t="s">
        <v>52</v>
      </c>
      <c r="L7" s="21" t="s">
        <v>53</v>
      </c>
      <c r="M7" s="21" t="s">
        <v>54</v>
      </c>
      <c r="N7" s="21" t="s">
        <v>55</v>
      </c>
      <c r="O7" s="21" t="s">
        <v>56</v>
      </c>
    </row>
    <row r="8" spans="1:15" ht="15">
      <c r="A8" s="16" t="s">
        <v>58</v>
      </c>
      <c r="B8" s="33"/>
      <c r="C8" s="43">
        <v>6816.9</v>
      </c>
      <c r="D8" s="43">
        <v>19595.47</v>
      </c>
      <c r="E8" s="43">
        <v>34768.04</v>
      </c>
      <c r="F8" s="43">
        <v>59364.99</v>
      </c>
      <c r="G8" s="44" t="s">
        <v>67</v>
      </c>
      <c r="H8" s="43"/>
      <c r="I8" s="33" t="s">
        <v>58</v>
      </c>
      <c r="J8" s="34"/>
      <c r="K8" s="34">
        <v>0.039183763068114254</v>
      </c>
      <c r="L8" s="34">
        <v>0.032437083175709855</v>
      </c>
      <c r="M8" s="34">
        <v>0.02725101645082942</v>
      </c>
      <c r="N8" s="34">
        <v>0.023957487258096134</v>
      </c>
      <c r="O8" s="44" t="s">
        <v>67</v>
      </c>
    </row>
    <row r="9" spans="1:15" ht="15">
      <c r="A9" s="16" t="s">
        <v>9</v>
      </c>
      <c r="B9" s="43">
        <v>39805.5843</v>
      </c>
      <c r="C9" s="43">
        <v>2769.3979</v>
      </c>
      <c r="D9" s="43">
        <v>12935.7862</v>
      </c>
      <c r="E9" s="43">
        <v>26901.5748</v>
      </c>
      <c r="F9" s="43">
        <v>45523.0023</v>
      </c>
      <c r="G9" s="43">
        <v>110898.1793</v>
      </c>
      <c r="H9" s="33"/>
      <c r="I9" s="33" t="s">
        <v>9</v>
      </c>
      <c r="J9" s="34">
        <v>0.019982181309945137</v>
      </c>
      <c r="K9" s="34">
        <v>0.041830304697411475</v>
      </c>
      <c r="L9" s="34">
        <v>0.03227341748676615</v>
      </c>
      <c r="M9" s="34">
        <v>0.030410004905345442</v>
      </c>
      <c r="N9" s="34">
        <v>0.024792323560077444</v>
      </c>
      <c r="O9" s="34">
        <v>0.013602621523224718</v>
      </c>
    </row>
    <row r="10" spans="1:15" ht="15">
      <c r="A10" s="16" t="s">
        <v>59</v>
      </c>
      <c r="B10" s="43">
        <v>26768.64</v>
      </c>
      <c r="C10" s="43">
        <v>2461.92</v>
      </c>
      <c r="D10" s="43">
        <v>12803.16</v>
      </c>
      <c r="E10" s="43">
        <v>26768.64</v>
      </c>
      <c r="F10" s="43">
        <v>44801.86</v>
      </c>
      <c r="G10" s="43">
        <v>84952.27</v>
      </c>
      <c r="H10" s="33"/>
      <c r="I10" s="33" t="s">
        <v>59</v>
      </c>
      <c r="J10" s="34">
        <v>0.03122096293271485</v>
      </c>
      <c r="K10" s="34">
        <v>0.03694718220874411</v>
      </c>
      <c r="L10" s="34">
        <v>0.03134100042773975</v>
      </c>
      <c r="M10" s="34">
        <v>0.03122096293271485</v>
      </c>
      <c r="N10" s="34">
        <v>0.024652387386686875</v>
      </c>
      <c r="O10" s="34">
        <v>0.019048072593149633</v>
      </c>
    </row>
    <row r="11" spans="2:15" ht="15">
      <c r="B11" s="33"/>
      <c r="C11" s="33"/>
      <c r="D11" s="33"/>
      <c r="E11" s="33"/>
      <c r="F11" s="33"/>
      <c r="G11" s="33"/>
      <c r="H11" s="33"/>
      <c r="I11" s="33"/>
      <c r="J11" s="34"/>
      <c r="K11" s="35"/>
      <c r="L11" s="35"/>
      <c r="M11" s="35"/>
      <c r="N11" s="35"/>
      <c r="O11" s="35"/>
    </row>
    <row r="12" spans="2:15" ht="18">
      <c r="B12" s="50" t="s">
        <v>95</v>
      </c>
      <c r="C12" s="47"/>
      <c r="D12" s="33"/>
      <c r="E12" s="33"/>
      <c r="F12" s="33"/>
      <c r="G12" s="33"/>
      <c r="H12" s="33"/>
      <c r="I12" s="33"/>
      <c r="J12" s="71"/>
      <c r="K12" s="72"/>
      <c r="L12" s="35"/>
      <c r="M12" s="35"/>
      <c r="N12" s="35"/>
      <c r="O12" s="35"/>
    </row>
    <row r="13" spans="10:15" ht="15">
      <c r="J13" s="23"/>
      <c r="K13" s="23"/>
      <c r="L13" s="23"/>
      <c r="M13" s="23"/>
      <c r="N13" s="23"/>
      <c r="O13" s="23"/>
    </row>
    <row r="14" spans="3:15" ht="15.75">
      <c r="C14" s="17" t="s">
        <v>60</v>
      </c>
      <c r="J14" s="23"/>
      <c r="K14" s="17" t="s">
        <v>60</v>
      </c>
      <c r="L14" s="23"/>
      <c r="M14" s="23"/>
      <c r="N14" s="23"/>
      <c r="O14" s="23"/>
    </row>
    <row r="15" spans="10:15" ht="15">
      <c r="J15" s="23"/>
      <c r="K15" s="23"/>
      <c r="L15" s="23"/>
      <c r="M15" s="23"/>
      <c r="N15" s="23"/>
      <c r="O15" s="23"/>
    </row>
    <row r="16" spans="1:15" ht="18">
      <c r="A16" s="21"/>
      <c r="B16" s="89" t="s">
        <v>99</v>
      </c>
      <c r="C16" s="21" t="s">
        <v>52</v>
      </c>
      <c r="D16" s="21" t="s">
        <v>53</v>
      </c>
      <c r="E16" s="21" t="s">
        <v>54</v>
      </c>
      <c r="F16" s="21" t="s">
        <v>55</v>
      </c>
      <c r="G16" s="21" t="s">
        <v>56</v>
      </c>
      <c r="H16" s="21"/>
      <c r="I16" s="21"/>
      <c r="J16" s="22" t="s">
        <v>57</v>
      </c>
      <c r="K16" s="22" t="s">
        <v>52</v>
      </c>
      <c r="L16" s="22" t="s">
        <v>53</v>
      </c>
      <c r="M16" s="22" t="s">
        <v>54</v>
      </c>
      <c r="N16" s="22" t="s">
        <v>55</v>
      </c>
      <c r="O16" s="22" t="s">
        <v>56</v>
      </c>
    </row>
    <row r="17" spans="1:15" ht="15">
      <c r="A17" s="16" t="s">
        <v>58</v>
      </c>
      <c r="B17" s="33"/>
      <c r="C17" s="43">
        <v>19860.44</v>
      </c>
      <c r="D17" s="43">
        <v>31758.67</v>
      </c>
      <c r="E17" s="43">
        <v>46384</v>
      </c>
      <c r="F17" s="43">
        <v>71755.85</v>
      </c>
      <c r="G17" s="44" t="s">
        <v>67</v>
      </c>
      <c r="H17" s="43"/>
      <c r="I17" s="33" t="s">
        <v>58</v>
      </c>
      <c r="J17" s="34"/>
      <c r="K17" s="34">
        <v>0.03224847427076323</v>
      </c>
      <c r="L17" s="34">
        <v>0.02728832720632828</v>
      </c>
      <c r="M17" s="34">
        <v>0.023845056466652893</v>
      </c>
      <c r="N17" s="34">
        <v>0.021250235722342293</v>
      </c>
      <c r="O17" s="44" t="s">
        <v>67</v>
      </c>
    </row>
    <row r="18" spans="1:15" ht="15">
      <c r="A18" s="16" t="s">
        <v>9</v>
      </c>
      <c r="B18" s="43">
        <v>52642.9187</v>
      </c>
      <c r="C18" s="43">
        <v>12445.0885</v>
      </c>
      <c r="D18" s="43">
        <v>25802.7644</v>
      </c>
      <c r="E18" s="43">
        <v>38586.1092</v>
      </c>
      <c r="F18" s="43">
        <v>57567.3853</v>
      </c>
      <c r="G18" s="43">
        <v>128813.2765</v>
      </c>
      <c r="H18" s="33"/>
      <c r="I18" s="33" t="s">
        <v>9</v>
      </c>
      <c r="J18" s="34">
        <v>0.01727504116054265</v>
      </c>
      <c r="K18" s="34">
        <v>0.027575114442939024</v>
      </c>
      <c r="L18" s="34">
        <v>0.030403531199546453</v>
      </c>
      <c r="M18" s="34">
        <v>0.024773161089988994</v>
      </c>
      <c r="N18" s="34">
        <v>0.023008662645099882</v>
      </c>
      <c r="O18" s="34">
        <v>0.008988798590922598</v>
      </c>
    </row>
    <row r="19" spans="1:15" ht="15">
      <c r="A19" s="16" t="s">
        <v>59</v>
      </c>
      <c r="B19" s="43">
        <v>38345.13</v>
      </c>
      <c r="C19" s="43">
        <v>13119.4</v>
      </c>
      <c r="D19" s="43">
        <v>25778.69</v>
      </c>
      <c r="E19" s="43">
        <v>38345.125</v>
      </c>
      <c r="F19" s="43">
        <v>56811.85</v>
      </c>
      <c r="G19" s="43">
        <v>98503.1</v>
      </c>
      <c r="H19" s="33"/>
      <c r="I19" s="33" t="s">
        <v>59</v>
      </c>
      <c r="J19" s="34">
        <v>0.02463538989656008</v>
      </c>
      <c r="K19" s="34">
        <v>0.026146019747956908</v>
      </c>
      <c r="L19" s="34">
        <v>0.031149249838799725</v>
      </c>
      <c r="M19" s="34">
        <v>0.024635256289581912</v>
      </c>
      <c r="N19" s="34">
        <v>0.023439348601436715</v>
      </c>
      <c r="O19" s="34">
        <v>0.017473235873138617</v>
      </c>
    </row>
    <row r="20" spans="2:15" ht="1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8">
      <c r="B21" s="50" t="s">
        <v>96</v>
      </c>
      <c r="C21" s="47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3" spans="3:15" ht="15.75">
      <c r="C23" s="17" t="s">
        <v>61</v>
      </c>
      <c r="J23" s="23"/>
      <c r="K23" s="17" t="s">
        <v>61</v>
      </c>
      <c r="L23" s="23"/>
      <c r="M23" s="23"/>
      <c r="N23" s="23"/>
      <c r="O23" s="23"/>
    </row>
    <row r="24" spans="10:15" ht="15">
      <c r="J24" s="23"/>
      <c r="K24" s="23"/>
      <c r="L24" s="23"/>
      <c r="M24" s="23"/>
      <c r="N24" s="23"/>
      <c r="O24" s="23"/>
    </row>
    <row r="25" spans="1:15" ht="18">
      <c r="A25" s="21"/>
      <c r="B25" s="89" t="s">
        <v>100</v>
      </c>
      <c r="C25" s="21" t="s">
        <v>52</v>
      </c>
      <c r="D25" s="21" t="s">
        <v>53</v>
      </c>
      <c r="E25" s="21" t="s">
        <v>54</v>
      </c>
      <c r="F25" s="21" t="s">
        <v>55</v>
      </c>
      <c r="G25" s="21" t="s">
        <v>56</v>
      </c>
      <c r="H25" s="21"/>
      <c r="I25" s="21"/>
      <c r="J25" s="22" t="s">
        <v>57</v>
      </c>
      <c r="K25" s="22" t="s">
        <v>52</v>
      </c>
      <c r="L25" s="22" t="s">
        <v>53</v>
      </c>
      <c r="M25" s="22" t="s">
        <v>54</v>
      </c>
      <c r="N25" s="22" t="s">
        <v>55</v>
      </c>
      <c r="O25" s="22" t="s">
        <v>56</v>
      </c>
    </row>
    <row r="26" spans="1:15" ht="15">
      <c r="A26" s="16" t="s">
        <v>58</v>
      </c>
      <c r="B26" s="33"/>
      <c r="C26" s="43">
        <v>26568.86</v>
      </c>
      <c r="D26" s="43">
        <v>37672.71</v>
      </c>
      <c r="E26" s="43">
        <v>52444.02</v>
      </c>
      <c r="F26" s="43">
        <v>78920.06</v>
      </c>
      <c r="G26" s="44" t="s">
        <v>67</v>
      </c>
      <c r="H26" s="43"/>
      <c r="I26" s="33" t="s">
        <v>58</v>
      </c>
      <c r="J26" s="34"/>
      <c r="K26" s="34">
        <v>0.037677876437999275</v>
      </c>
      <c r="L26" s="34">
        <v>0.029888962063063372</v>
      </c>
      <c r="M26" s="34">
        <v>0.027432338951452844</v>
      </c>
      <c r="N26" s="34">
        <v>0.021567722108937745</v>
      </c>
      <c r="O26" s="44" t="s">
        <v>67</v>
      </c>
    </row>
    <row r="27" spans="1:15" ht="15">
      <c r="A27" s="16" t="s">
        <v>9</v>
      </c>
      <c r="B27" s="43">
        <v>60079.7286</v>
      </c>
      <c r="C27" s="43">
        <v>20062.8221</v>
      </c>
      <c r="D27" s="43">
        <v>32046.9576</v>
      </c>
      <c r="E27" s="43">
        <v>44546.8383</v>
      </c>
      <c r="F27" s="43">
        <v>64079.8089</v>
      </c>
      <c r="G27" s="43">
        <v>139662.5419</v>
      </c>
      <c r="H27" s="33"/>
      <c r="I27" s="33" t="s">
        <v>9</v>
      </c>
      <c r="J27" s="34">
        <v>0.018895766826292126</v>
      </c>
      <c r="K27" s="34">
        <v>0.03880827549669646</v>
      </c>
      <c r="L27" s="34">
        <v>0.03257074691337564</v>
      </c>
      <c r="M27" s="34">
        <v>0.02832766170568896</v>
      </c>
      <c r="N27" s="34">
        <v>0.025510424050081047</v>
      </c>
      <c r="O27" s="34">
        <v>0.007136931618679829</v>
      </c>
    </row>
    <row r="28" spans="1:15" ht="15">
      <c r="A28" s="16" t="s">
        <v>59</v>
      </c>
      <c r="B28" s="43">
        <v>44292.18</v>
      </c>
      <c r="C28" s="43">
        <v>20678.485</v>
      </c>
      <c r="D28" s="43">
        <v>31995.105</v>
      </c>
      <c r="E28" s="43">
        <v>44292.18</v>
      </c>
      <c r="F28" s="43">
        <v>63311.84</v>
      </c>
      <c r="G28" s="43">
        <v>107095.58</v>
      </c>
      <c r="H28" s="33"/>
      <c r="I28" s="33" t="s">
        <v>59</v>
      </c>
      <c r="J28" s="34">
        <v>0.028373492255537723</v>
      </c>
      <c r="K28" s="34">
        <v>0.040871547141395355</v>
      </c>
      <c r="L28" s="34">
        <v>0.03232827253764132</v>
      </c>
      <c r="M28" s="34">
        <v>0.028374089173917663</v>
      </c>
      <c r="N28" s="34">
        <v>0.026468116007467922</v>
      </c>
      <c r="O28" s="34">
        <v>0.01874802020838114</v>
      </c>
    </row>
    <row r="29" spans="2:15" ht="1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50" t="s">
        <v>97</v>
      </c>
      <c r="C30" s="47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2" spans="3:15" ht="15.75">
      <c r="C32" s="17" t="s">
        <v>62</v>
      </c>
      <c r="J32" s="23"/>
      <c r="K32" s="17" t="s">
        <v>62</v>
      </c>
      <c r="L32" s="23"/>
      <c r="M32" s="23"/>
      <c r="N32" s="23"/>
      <c r="O32" s="23"/>
    </row>
    <row r="33" spans="10:15" ht="15">
      <c r="J33" s="23"/>
      <c r="K33" s="23"/>
      <c r="L33" s="23"/>
      <c r="M33" s="23"/>
      <c r="N33" s="23"/>
      <c r="O33" s="23"/>
    </row>
    <row r="34" spans="1:15" ht="18">
      <c r="A34" s="21"/>
      <c r="B34" s="89" t="s">
        <v>101</v>
      </c>
      <c r="C34" s="21" t="s">
        <v>52</v>
      </c>
      <c r="D34" s="21" t="s">
        <v>53</v>
      </c>
      <c r="E34" s="21" t="s">
        <v>54</v>
      </c>
      <c r="F34" s="21" t="s">
        <v>55</v>
      </c>
      <c r="G34" s="21" t="s">
        <v>56</v>
      </c>
      <c r="H34" s="21"/>
      <c r="I34" s="21"/>
      <c r="J34" s="22" t="s">
        <v>57</v>
      </c>
      <c r="K34" s="22" t="s">
        <v>52</v>
      </c>
      <c r="L34" s="22" t="s">
        <v>53</v>
      </c>
      <c r="M34" s="22" t="s">
        <v>54</v>
      </c>
      <c r="N34" s="22" t="s">
        <v>55</v>
      </c>
      <c r="O34" s="22" t="s">
        <v>56</v>
      </c>
    </row>
    <row r="35" spans="1:15" ht="15">
      <c r="A35" s="16" t="s">
        <v>58</v>
      </c>
      <c r="B35" s="49"/>
      <c r="C35" s="48">
        <v>31079.52</v>
      </c>
      <c r="D35" s="48">
        <v>41903.24</v>
      </c>
      <c r="E35" s="48">
        <v>56621.84</v>
      </c>
      <c r="F35" s="48">
        <v>82993.42</v>
      </c>
      <c r="G35" s="51" t="s">
        <v>67</v>
      </c>
      <c r="H35" s="48"/>
      <c r="I35" s="49" t="s">
        <v>58</v>
      </c>
      <c r="J35" s="52"/>
      <c r="K35" s="52">
        <v>0.030348338040365224</v>
      </c>
      <c r="L35" s="52">
        <v>0.02113538062863441</v>
      </c>
      <c r="M35" s="52">
        <v>0.014728315412186317</v>
      </c>
      <c r="N35" s="52">
        <v>-0.002615517696806163</v>
      </c>
      <c r="O35" s="51" t="s">
        <v>67</v>
      </c>
    </row>
    <row r="36" spans="1:15" ht="15">
      <c r="A36" s="16" t="s">
        <v>9</v>
      </c>
      <c r="B36" s="48">
        <v>64519.8929</v>
      </c>
      <c r="C36" s="48">
        <v>24868.8361</v>
      </c>
      <c r="D36" s="48">
        <v>36355.914</v>
      </c>
      <c r="E36" s="48">
        <v>48738.5614</v>
      </c>
      <c r="F36" s="48">
        <v>68213.2227</v>
      </c>
      <c r="G36" s="48">
        <v>144423.1587</v>
      </c>
      <c r="H36" s="49"/>
      <c r="I36" s="49" t="s">
        <v>9</v>
      </c>
      <c r="J36" s="52">
        <v>-0.003839742523580984</v>
      </c>
      <c r="K36" s="52">
        <v>0.03440741931853871</v>
      </c>
      <c r="L36" s="52">
        <v>0.02502947974671473</v>
      </c>
      <c r="M36" s="52">
        <v>0.017957169171626024</v>
      </c>
      <c r="N36" s="52">
        <v>0.007126501480515877</v>
      </c>
      <c r="O36" s="52">
        <v>-0.028922070290041464</v>
      </c>
    </row>
    <row r="37" spans="1:15" ht="15">
      <c r="A37" s="16" t="s">
        <v>59</v>
      </c>
      <c r="B37" s="48">
        <v>48484.24</v>
      </c>
      <c r="C37" s="48">
        <v>25459.5</v>
      </c>
      <c r="D37" s="48">
        <v>36269.415</v>
      </c>
      <c r="E37" s="48">
        <v>48484.24</v>
      </c>
      <c r="F37" s="48">
        <v>67441.9</v>
      </c>
      <c r="G37" s="48">
        <v>110663.36</v>
      </c>
      <c r="H37" s="49"/>
      <c r="I37" s="49" t="s">
        <v>59</v>
      </c>
      <c r="J37" s="52">
        <v>0.01774538312936464</v>
      </c>
      <c r="K37" s="52">
        <v>0.03726993015198376</v>
      </c>
      <c r="L37" s="52">
        <v>0.024536013572566996</v>
      </c>
      <c r="M37" s="52">
        <v>0.017738974041739176</v>
      </c>
      <c r="N37" s="52">
        <v>0.008735547323829891</v>
      </c>
      <c r="O37" s="52">
        <v>-0.01691453523593885</v>
      </c>
    </row>
    <row r="38" spans="2:15" ht="15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2:15" ht="18">
      <c r="B39" s="50" t="s">
        <v>98</v>
      </c>
      <c r="C39" s="53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</sheetData>
  <sheetProtection/>
  <mergeCells count="1">
    <mergeCell ref="A1:O1"/>
  </mergeCells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49"/>
  <sheetViews>
    <sheetView showGridLines="0" zoomScale="75" zoomScaleNormal="75" zoomScalePageLayoutView="0" workbookViewId="0" topLeftCell="A1">
      <selection activeCell="A1" sqref="A1:IV1"/>
    </sheetView>
  </sheetViews>
  <sheetFormatPr defaultColWidth="8.77734375" defaultRowHeight="15"/>
  <cols>
    <col min="1" max="6" width="8.77734375" style="16" customWidth="1"/>
    <col min="7" max="7" width="10.4453125" style="16" customWidth="1"/>
    <col min="8" max="8" width="6.88671875" style="16" customWidth="1"/>
    <col min="9" max="16384" width="8.77734375" style="16" customWidth="1"/>
  </cols>
  <sheetData>
    <row r="1" spans="1:15" ht="15.75">
      <c r="A1" s="96" t="s">
        <v>102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3" spans="3:13" ht="15.75">
      <c r="C3" s="17" t="s">
        <v>103</v>
      </c>
      <c r="K3" s="17" t="s">
        <v>50</v>
      </c>
      <c r="M3" s="20"/>
    </row>
    <row r="5" spans="3:11" ht="15.75">
      <c r="C5" s="17" t="s">
        <v>51</v>
      </c>
      <c r="K5" s="17" t="s">
        <v>51</v>
      </c>
    </row>
    <row r="7" spans="1:15" ht="18">
      <c r="A7" s="21"/>
      <c r="B7" s="21" t="s">
        <v>63</v>
      </c>
      <c r="C7" s="21" t="s">
        <v>52</v>
      </c>
      <c r="D7" s="21" t="s">
        <v>53</v>
      </c>
      <c r="E7" s="21" t="s">
        <v>54</v>
      </c>
      <c r="F7" s="21" t="s">
        <v>55</v>
      </c>
      <c r="G7" s="21" t="s">
        <v>56</v>
      </c>
      <c r="H7" s="21"/>
      <c r="I7" s="21"/>
      <c r="J7" s="22" t="s">
        <v>57</v>
      </c>
      <c r="K7" s="21" t="s">
        <v>52</v>
      </c>
      <c r="L7" s="21" t="s">
        <v>53</v>
      </c>
      <c r="M7" s="21" t="s">
        <v>54</v>
      </c>
      <c r="N7" s="21" t="s">
        <v>55</v>
      </c>
      <c r="O7" s="21" t="s">
        <v>56</v>
      </c>
    </row>
    <row r="8" spans="1:15" ht="15">
      <c r="A8" s="16" t="s">
        <v>58</v>
      </c>
      <c r="B8" s="62"/>
      <c r="C8" s="63">
        <v>11.5</v>
      </c>
      <c r="D8" s="63">
        <v>15.41</v>
      </c>
      <c r="E8" s="63">
        <v>21.66</v>
      </c>
      <c r="F8" s="63">
        <v>35.15</v>
      </c>
      <c r="G8" s="64" t="s">
        <v>67</v>
      </c>
      <c r="H8" s="54"/>
      <c r="I8" s="55" t="s">
        <v>58</v>
      </c>
      <c r="J8" s="57"/>
      <c r="K8" s="57">
        <v>0.045454545454545456</v>
      </c>
      <c r="L8" s="57">
        <v>0.03701211305518175</v>
      </c>
      <c r="M8" s="57">
        <v>0.028001898433792114</v>
      </c>
      <c r="N8" s="57">
        <v>0.02328966521106251</v>
      </c>
      <c r="O8" s="65" t="s">
        <v>67</v>
      </c>
    </row>
    <row r="9" spans="1:15" ht="15">
      <c r="A9" s="16" t="s">
        <v>9</v>
      </c>
      <c r="B9" s="63">
        <v>27.605</v>
      </c>
      <c r="C9" s="63">
        <v>10.1998</v>
      </c>
      <c r="D9" s="63">
        <v>13.3367</v>
      </c>
      <c r="E9" s="63">
        <v>18.2439</v>
      </c>
      <c r="F9" s="63">
        <v>27.3224</v>
      </c>
      <c r="G9" s="63">
        <v>68.9148</v>
      </c>
      <c r="H9" s="55"/>
      <c r="I9" s="55" t="s">
        <v>9</v>
      </c>
      <c r="J9" s="57">
        <v>0.02459700916402835</v>
      </c>
      <c r="K9" s="57">
        <v>0.03597546111968804</v>
      </c>
      <c r="L9" s="57">
        <v>0.04286663799507366</v>
      </c>
      <c r="M9" s="57">
        <v>0.03206992136674777</v>
      </c>
      <c r="N9" s="57">
        <v>0.02546549116308047</v>
      </c>
      <c r="O9" s="57">
        <v>0.017036499194219564</v>
      </c>
    </row>
    <row r="10" spans="1:15" ht="15">
      <c r="A10" s="16" t="s">
        <v>59</v>
      </c>
      <c r="B10" s="63">
        <v>18.07</v>
      </c>
      <c r="C10" s="63">
        <v>10.12</v>
      </c>
      <c r="D10" s="63">
        <v>13.26</v>
      </c>
      <c r="E10" s="63">
        <v>18.08</v>
      </c>
      <c r="F10" s="63">
        <v>26.79</v>
      </c>
      <c r="G10" s="63">
        <v>49.98</v>
      </c>
      <c r="H10" s="55"/>
      <c r="I10" s="55" t="s">
        <v>59</v>
      </c>
      <c r="J10" s="57">
        <v>0.030216647662485812</v>
      </c>
      <c r="K10" s="57">
        <v>0.028455284552845465</v>
      </c>
      <c r="L10" s="57">
        <v>0.043273013375294954</v>
      </c>
      <c r="M10" s="57">
        <v>0.03078677309007977</v>
      </c>
      <c r="N10" s="57">
        <v>0.026043661432401367</v>
      </c>
      <c r="O10" s="57">
        <v>0.024180327868852453</v>
      </c>
    </row>
    <row r="11" spans="2:15" ht="15">
      <c r="B11" s="56"/>
      <c r="C11" s="56"/>
      <c r="D11" s="56"/>
      <c r="E11" s="56"/>
      <c r="F11" s="56"/>
      <c r="G11" s="56"/>
      <c r="H11" s="55"/>
      <c r="I11" s="55"/>
      <c r="J11" s="57"/>
      <c r="K11" s="58"/>
      <c r="L11" s="58"/>
      <c r="M11" s="58"/>
      <c r="N11" s="58"/>
      <c r="O11" s="58"/>
    </row>
    <row r="12" spans="2:15" ht="18">
      <c r="B12" s="66" t="s">
        <v>104</v>
      </c>
      <c r="C12" s="67"/>
      <c r="D12" s="56"/>
      <c r="E12" s="56"/>
      <c r="F12" s="56"/>
      <c r="G12" s="56"/>
      <c r="H12" s="55"/>
      <c r="I12" s="55"/>
      <c r="J12" s="73"/>
      <c r="K12" s="74"/>
      <c r="L12" s="58"/>
      <c r="M12" s="58"/>
      <c r="N12" s="58"/>
      <c r="O12" s="58"/>
    </row>
    <row r="13" spans="2:15" ht="15">
      <c r="B13" s="56"/>
      <c r="C13" s="56"/>
      <c r="D13" s="56"/>
      <c r="E13" s="56"/>
      <c r="F13" s="56"/>
      <c r="G13" s="56"/>
      <c r="H13" s="55"/>
      <c r="I13" s="55"/>
      <c r="J13" s="58"/>
      <c r="K13" s="58"/>
      <c r="L13" s="58"/>
      <c r="M13" s="58"/>
      <c r="N13" s="58"/>
      <c r="O13" s="58"/>
    </row>
    <row r="14" spans="2:15" ht="15.75">
      <c r="B14" s="56"/>
      <c r="C14" s="59" t="s">
        <v>60</v>
      </c>
      <c r="D14" s="56"/>
      <c r="E14" s="56"/>
      <c r="F14" s="56"/>
      <c r="G14" s="56"/>
      <c r="H14" s="55"/>
      <c r="I14" s="55"/>
      <c r="J14" s="58"/>
      <c r="K14" s="68" t="s">
        <v>60</v>
      </c>
      <c r="L14" s="58"/>
      <c r="M14" s="58"/>
      <c r="N14" s="58"/>
      <c r="O14" s="58"/>
    </row>
    <row r="15" spans="2:15" ht="15">
      <c r="B15" s="56"/>
      <c r="C15" s="56"/>
      <c r="D15" s="56"/>
      <c r="E15" s="56"/>
      <c r="F15" s="56"/>
      <c r="G15" s="56"/>
      <c r="H15" s="55"/>
      <c r="I15" s="55"/>
      <c r="J15" s="58"/>
      <c r="K15" s="58"/>
      <c r="L15" s="58"/>
      <c r="M15" s="58"/>
      <c r="N15" s="58"/>
      <c r="O15" s="58"/>
    </row>
    <row r="16" spans="1:15" ht="18">
      <c r="A16" s="21"/>
      <c r="B16" s="89" t="s">
        <v>99</v>
      </c>
      <c r="C16" s="60" t="s">
        <v>52</v>
      </c>
      <c r="D16" s="60" t="s">
        <v>53</v>
      </c>
      <c r="E16" s="60" t="s">
        <v>54</v>
      </c>
      <c r="F16" s="60" t="s">
        <v>55</v>
      </c>
      <c r="G16" s="60" t="s">
        <v>56</v>
      </c>
      <c r="H16" s="60"/>
      <c r="I16" s="60"/>
      <c r="J16" s="61" t="s">
        <v>57</v>
      </c>
      <c r="K16" s="60" t="s">
        <v>52</v>
      </c>
      <c r="L16" s="60" t="s">
        <v>53</v>
      </c>
      <c r="M16" s="60" t="s">
        <v>54</v>
      </c>
      <c r="N16" s="60" t="s">
        <v>55</v>
      </c>
      <c r="O16" s="60" t="s">
        <v>56</v>
      </c>
    </row>
    <row r="17" spans="1:15" ht="15">
      <c r="A17" s="16" t="s">
        <v>58</v>
      </c>
      <c r="B17" s="62"/>
      <c r="C17" s="63">
        <v>13.17</v>
      </c>
      <c r="D17" s="63">
        <v>17.88</v>
      </c>
      <c r="E17" s="63">
        <v>24.97</v>
      </c>
      <c r="F17" s="63">
        <v>39.17</v>
      </c>
      <c r="G17" s="64" t="s">
        <v>67</v>
      </c>
      <c r="H17" s="54"/>
      <c r="I17" s="55" t="s">
        <v>58</v>
      </c>
      <c r="J17" s="57"/>
      <c r="K17" s="57">
        <v>0.0411067193675889</v>
      </c>
      <c r="L17" s="57">
        <v>0.029360967184801266</v>
      </c>
      <c r="M17" s="57">
        <v>0.026304973284011532</v>
      </c>
      <c r="N17" s="57">
        <v>0.024052287581699392</v>
      </c>
      <c r="O17" s="65" t="s">
        <v>67</v>
      </c>
    </row>
    <row r="18" spans="1:15" ht="15">
      <c r="A18" s="16" t="s">
        <v>9</v>
      </c>
      <c r="B18" s="63">
        <v>29.7214</v>
      </c>
      <c r="C18" s="63">
        <v>11.1642</v>
      </c>
      <c r="D18" s="63">
        <v>15.4673</v>
      </c>
      <c r="E18" s="63">
        <v>21.1062</v>
      </c>
      <c r="F18" s="63">
        <v>31.114</v>
      </c>
      <c r="G18" s="63">
        <v>69.742</v>
      </c>
      <c r="H18" s="55"/>
      <c r="I18" s="55" t="s">
        <v>9</v>
      </c>
      <c r="J18" s="57">
        <v>0.023235157419998875</v>
      </c>
      <c r="K18" s="57">
        <v>0.03769042728210657</v>
      </c>
      <c r="L18" s="57">
        <v>0.03765597745874139</v>
      </c>
      <c r="M18" s="57">
        <v>0.026341510856087057</v>
      </c>
      <c r="N18" s="57">
        <v>0.0246091936232781</v>
      </c>
      <c r="O18" s="57">
        <v>0.016143602296238076</v>
      </c>
    </row>
    <row r="19" spans="1:15" ht="15">
      <c r="A19" s="16" t="s">
        <v>59</v>
      </c>
      <c r="B19" s="63">
        <v>20.95</v>
      </c>
      <c r="C19" s="63">
        <v>11.14</v>
      </c>
      <c r="D19" s="63">
        <v>15.43</v>
      </c>
      <c r="E19" s="63">
        <v>20.95</v>
      </c>
      <c r="F19" s="63">
        <v>30.61</v>
      </c>
      <c r="G19" s="63">
        <v>53.6</v>
      </c>
      <c r="H19" s="55"/>
      <c r="I19" s="55" t="s">
        <v>59</v>
      </c>
      <c r="J19" s="57">
        <v>0.02645761881430667</v>
      </c>
      <c r="K19" s="57">
        <v>0.03917910447761193</v>
      </c>
      <c r="L19" s="57">
        <v>0.03905723905723906</v>
      </c>
      <c r="M19" s="57">
        <v>0.02645761881430667</v>
      </c>
      <c r="N19" s="57">
        <v>0.023403543965228996</v>
      </c>
      <c r="O19" s="57">
        <v>0.024464831804281367</v>
      </c>
    </row>
    <row r="20" spans="2:15" ht="15">
      <c r="B20" s="56"/>
      <c r="C20" s="56"/>
      <c r="D20" s="56"/>
      <c r="E20" s="56"/>
      <c r="F20" s="56"/>
      <c r="G20" s="56"/>
      <c r="H20" s="55"/>
      <c r="I20" s="55"/>
      <c r="J20" s="55"/>
      <c r="K20" s="55"/>
      <c r="L20" s="55"/>
      <c r="M20" s="55"/>
      <c r="N20" s="55"/>
      <c r="O20" s="55"/>
    </row>
    <row r="21" spans="2:15" ht="18">
      <c r="B21" s="66" t="s">
        <v>105</v>
      </c>
      <c r="C21" s="67"/>
      <c r="D21" s="56"/>
      <c r="E21" s="56"/>
      <c r="F21" s="56"/>
      <c r="G21" s="56"/>
      <c r="H21" s="55"/>
      <c r="I21" s="55"/>
      <c r="J21" s="55"/>
      <c r="K21" s="55"/>
      <c r="L21" s="55"/>
      <c r="M21" s="55"/>
      <c r="N21" s="55"/>
      <c r="O21" s="55"/>
    </row>
    <row r="22" spans="2:15" ht="15">
      <c r="B22" s="56"/>
      <c r="C22" s="56"/>
      <c r="D22" s="56"/>
      <c r="E22" s="56"/>
      <c r="F22" s="56"/>
      <c r="G22" s="56"/>
      <c r="H22" s="55"/>
      <c r="I22" s="55"/>
      <c r="J22" s="55"/>
      <c r="K22" s="55"/>
      <c r="L22" s="55"/>
      <c r="M22" s="55"/>
      <c r="N22" s="55"/>
      <c r="O22" s="55"/>
    </row>
    <row r="23" spans="2:15" ht="15.75">
      <c r="B23" s="56"/>
      <c r="C23" s="59" t="s">
        <v>61</v>
      </c>
      <c r="D23" s="56"/>
      <c r="E23" s="56"/>
      <c r="F23" s="56"/>
      <c r="G23" s="56"/>
      <c r="H23" s="55"/>
      <c r="I23" s="55"/>
      <c r="J23" s="58"/>
      <c r="K23" s="69" t="s">
        <v>61</v>
      </c>
      <c r="L23" s="58"/>
      <c r="M23" s="58"/>
      <c r="N23" s="58"/>
      <c r="O23" s="58"/>
    </row>
    <row r="24" spans="2:15" ht="15">
      <c r="B24" s="56"/>
      <c r="C24" s="56"/>
      <c r="D24" s="56"/>
      <c r="E24" s="56"/>
      <c r="F24" s="56"/>
      <c r="G24" s="56"/>
      <c r="H24" s="55"/>
      <c r="I24" s="55"/>
      <c r="J24" s="58"/>
      <c r="K24" s="58"/>
      <c r="L24" s="58"/>
      <c r="M24" s="58"/>
      <c r="N24" s="58"/>
      <c r="O24" s="58"/>
    </row>
    <row r="25" spans="1:15" ht="18">
      <c r="A25" s="21"/>
      <c r="B25" s="89" t="s">
        <v>100</v>
      </c>
      <c r="C25" s="60" t="s">
        <v>52</v>
      </c>
      <c r="D25" s="60" t="s">
        <v>53</v>
      </c>
      <c r="E25" s="60" t="s">
        <v>54</v>
      </c>
      <c r="F25" s="60" t="s">
        <v>55</v>
      </c>
      <c r="G25" s="60" t="s">
        <v>56</v>
      </c>
      <c r="H25" s="60"/>
      <c r="I25" s="60"/>
      <c r="J25" s="61" t="s">
        <v>57</v>
      </c>
      <c r="K25" s="60" t="s">
        <v>52</v>
      </c>
      <c r="L25" s="60" t="s">
        <v>53</v>
      </c>
      <c r="M25" s="60" t="s">
        <v>54</v>
      </c>
      <c r="N25" s="60" t="s">
        <v>55</v>
      </c>
      <c r="O25" s="60" t="s">
        <v>56</v>
      </c>
    </row>
    <row r="26" spans="1:15" ht="15">
      <c r="A26" s="16" t="s">
        <v>58</v>
      </c>
      <c r="B26" s="62"/>
      <c r="C26" s="63">
        <v>14.29</v>
      </c>
      <c r="D26" s="63">
        <v>19.31</v>
      </c>
      <c r="E26" s="63">
        <v>26.67</v>
      </c>
      <c r="F26" s="63">
        <v>40.95</v>
      </c>
      <c r="G26" s="64" t="s">
        <v>67</v>
      </c>
      <c r="H26" s="54"/>
      <c r="I26" s="55" t="s">
        <v>58</v>
      </c>
      <c r="J26" s="57"/>
      <c r="K26" s="57">
        <v>0.044590643274853764</v>
      </c>
      <c r="L26" s="57">
        <v>0.030966364121729754</v>
      </c>
      <c r="M26" s="57">
        <v>0.030525502318392687</v>
      </c>
      <c r="N26" s="57">
        <v>0.027088036117381628</v>
      </c>
      <c r="O26" s="65" t="s">
        <v>67</v>
      </c>
    </row>
    <row r="27" spans="1:15" ht="15">
      <c r="A27" s="16" t="s">
        <v>9</v>
      </c>
      <c r="B27" s="63">
        <v>31.2871</v>
      </c>
      <c r="C27" s="63">
        <v>11.8738</v>
      </c>
      <c r="D27" s="63">
        <v>16.7232</v>
      </c>
      <c r="E27" s="63">
        <v>22.6941</v>
      </c>
      <c r="F27" s="63">
        <v>32.8813</v>
      </c>
      <c r="G27" s="63">
        <v>72.2774</v>
      </c>
      <c r="H27" s="55"/>
      <c r="I27" s="55" t="s">
        <v>9</v>
      </c>
      <c r="J27" s="57">
        <v>0.0259478354396343</v>
      </c>
      <c r="K27" s="57">
        <v>0.04218305656005328</v>
      </c>
      <c r="L27" s="57">
        <v>0.03785716058883397</v>
      </c>
      <c r="M27" s="57">
        <v>0.031221883946017055</v>
      </c>
      <c r="N27" s="57">
        <v>0.029416092443420423</v>
      </c>
      <c r="O27" s="57">
        <v>0.01749713167545356</v>
      </c>
    </row>
    <row r="28" spans="1:15" ht="15">
      <c r="A28" s="16" t="s">
        <v>59</v>
      </c>
      <c r="B28" s="63">
        <v>22.55</v>
      </c>
      <c r="C28" s="63">
        <v>11.92</v>
      </c>
      <c r="D28" s="63">
        <v>16.7</v>
      </c>
      <c r="E28" s="63">
        <v>22.55</v>
      </c>
      <c r="F28" s="63">
        <v>32.41</v>
      </c>
      <c r="G28" s="63">
        <v>55.98</v>
      </c>
      <c r="H28" s="55"/>
      <c r="I28" s="55" t="s">
        <v>59</v>
      </c>
      <c r="J28" s="57">
        <v>0.03109282121627799</v>
      </c>
      <c r="K28" s="57">
        <v>0.04469763365468885</v>
      </c>
      <c r="L28" s="57">
        <v>0.03920348475420031</v>
      </c>
      <c r="M28" s="57">
        <v>0.03109282121627799</v>
      </c>
      <c r="N28" s="57">
        <v>0.03019707565162097</v>
      </c>
      <c r="O28" s="57">
        <v>0.02696752889378094</v>
      </c>
    </row>
    <row r="29" spans="2:15" ht="15">
      <c r="B29" s="56"/>
      <c r="C29" s="56"/>
      <c r="D29" s="56"/>
      <c r="E29" s="56"/>
      <c r="F29" s="56"/>
      <c r="G29" s="56"/>
      <c r="H29" s="55"/>
      <c r="I29" s="55"/>
      <c r="J29" s="55"/>
      <c r="K29" s="55"/>
      <c r="L29" s="55"/>
      <c r="M29" s="55"/>
      <c r="N29" s="55"/>
      <c r="O29" s="55"/>
    </row>
    <row r="30" spans="2:15" ht="18">
      <c r="B30" s="66" t="s">
        <v>106</v>
      </c>
      <c r="C30" s="67"/>
      <c r="D30" s="56"/>
      <c r="E30" s="56"/>
      <c r="F30" s="56"/>
      <c r="G30" s="56"/>
      <c r="H30" s="55"/>
      <c r="I30" s="55"/>
      <c r="J30" s="55"/>
      <c r="K30" s="55"/>
      <c r="L30" s="55"/>
      <c r="M30" s="55"/>
      <c r="N30" s="55"/>
      <c r="O30" s="55"/>
    </row>
    <row r="31" spans="2:15" ht="15">
      <c r="B31" s="56"/>
      <c r="C31" s="56"/>
      <c r="D31" s="56"/>
      <c r="E31" s="56"/>
      <c r="F31" s="56"/>
      <c r="G31" s="56"/>
      <c r="H31" s="55"/>
      <c r="I31" s="55"/>
      <c r="J31" s="55"/>
      <c r="K31" s="55"/>
      <c r="L31" s="55"/>
      <c r="M31" s="55"/>
      <c r="N31" s="55"/>
      <c r="O31" s="55"/>
    </row>
    <row r="32" spans="2:15" ht="15.75">
      <c r="B32" s="56"/>
      <c r="C32" s="59" t="s">
        <v>62</v>
      </c>
      <c r="D32" s="56"/>
      <c r="E32" s="56"/>
      <c r="F32" s="56"/>
      <c r="G32" s="56"/>
      <c r="H32" s="55"/>
      <c r="I32" s="55"/>
      <c r="J32" s="58"/>
      <c r="K32" s="69" t="s">
        <v>62</v>
      </c>
      <c r="L32" s="58"/>
      <c r="M32" s="58"/>
      <c r="N32" s="58"/>
      <c r="O32" s="58"/>
    </row>
    <row r="33" spans="2:15" ht="15">
      <c r="B33" s="56"/>
      <c r="C33" s="56"/>
      <c r="D33" s="56"/>
      <c r="E33" s="56"/>
      <c r="F33" s="56"/>
      <c r="G33" s="56"/>
      <c r="H33" s="55"/>
      <c r="I33" s="55"/>
      <c r="J33" s="58"/>
      <c r="K33" s="58"/>
      <c r="L33" s="58"/>
      <c r="M33" s="58"/>
      <c r="N33" s="58"/>
      <c r="O33" s="58"/>
    </row>
    <row r="34" spans="1:15" ht="18">
      <c r="A34" s="21"/>
      <c r="B34" s="89" t="s">
        <v>101</v>
      </c>
      <c r="C34" s="60" t="s">
        <v>52</v>
      </c>
      <c r="D34" s="60" t="s">
        <v>53</v>
      </c>
      <c r="E34" s="60" t="s">
        <v>54</v>
      </c>
      <c r="F34" s="60" t="s">
        <v>55</v>
      </c>
      <c r="G34" s="60" t="s">
        <v>56</v>
      </c>
      <c r="H34" s="60"/>
      <c r="I34" s="60"/>
      <c r="J34" s="61" t="s">
        <v>57</v>
      </c>
      <c r="K34" s="60" t="s">
        <v>52</v>
      </c>
      <c r="L34" s="60" t="s">
        <v>53</v>
      </c>
      <c r="M34" s="60" t="s">
        <v>54</v>
      </c>
      <c r="N34" s="60" t="s">
        <v>55</v>
      </c>
      <c r="O34" s="60" t="s">
        <v>56</v>
      </c>
    </row>
    <row r="35" spans="1:15" ht="15">
      <c r="A35" s="16" t="s">
        <v>58</v>
      </c>
      <c r="B35" s="62"/>
      <c r="C35" s="63">
        <v>15.28</v>
      </c>
      <c r="D35" s="63">
        <v>20.45</v>
      </c>
      <c r="E35" s="63">
        <v>27.72</v>
      </c>
      <c r="F35" s="63">
        <v>41.41</v>
      </c>
      <c r="G35" s="64" t="s">
        <v>67</v>
      </c>
      <c r="H35" s="54"/>
      <c r="I35" s="55" t="s">
        <v>58</v>
      </c>
      <c r="J35" s="57"/>
      <c r="K35" s="57">
        <v>0.03874915023793327</v>
      </c>
      <c r="L35" s="57">
        <v>0.022499999999999964</v>
      </c>
      <c r="M35" s="57">
        <v>0.015384615384615316</v>
      </c>
      <c r="N35" s="57">
        <v>0.00048320850446958253</v>
      </c>
      <c r="O35" s="65" t="s">
        <v>67</v>
      </c>
    </row>
    <row r="36" spans="1:15" ht="15">
      <c r="A36" s="16" t="s">
        <v>9</v>
      </c>
      <c r="B36" s="63">
        <v>32.0554</v>
      </c>
      <c r="C36" s="63">
        <v>12.6087</v>
      </c>
      <c r="D36" s="63">
        <v>17.7977</v>
      </c>
      <c r="E36" s="63">
        <v>23.8251</v>
      </c>
      <c r="F36" s="63">
        <v>33.7227</v>
      </c>
      <c r="G36" s="63">
        <v>72.3336</v>
      </c>
      <c r="H36" s="55"/>
      <c r="I36" s="55" t="s">
        <v>9</v>
      </c>
      <c r="J36" s="57">
        <v>0.0007398920444434125</v>
      </c>
      <c r="K36" s="57">
        <v>0.04060511525415343</v>
      </c>
      <c r="L36" s="57">
        <v>0.02881041429422001</v>
      </c>
      <c r="M36" s="57">
        <v>0.020176501569331016</v>
      </c>
      <c r="N36" s="57">
        <v>0.008683193548773106</v>
      </c>
      <c r="O36" s="57">
        <v>-0.022049767118009274</v>
      </c>
    </row>
    <row r="37" spans="1:15" ht="15">
      <c r="A37" s="16" t="s">
        <v>59</v>
      </c>
      <c r="B37" s="63">
        <v>23.69</v>
      </c>
      <c r="C37" s="63">
        <v>12.73</v>
      </c>
      <c r="D37" s="63">
        <v>17.75</v>
      </c>
      <c r="E37" s="63">
        <v>23.69</v>
      </c>
      <c r="F37" s="63">
        <v>33.33</v>
      </c>
      <c r="G37" s="63">
        <v>55.72</v>
      </c>
      <c r="H37" s="55"/>
      <c r="I37" s="55" t="s">
        <v>59</v>
      </c>
      <c r="J37" s="57">
        <v>0.021561017680034496</v>
      </c>
      <c r="K37" s="57">
        <v>0.04429860541427407</v>
      </c>
      <c r="L37" s="57">
        <v>0.02779386218876667</v>
      </c>
      <c r="M37" s="57">
        <v>0.021561017680034496</v>
      </c>
      <c r="N37" s="57">
        <v>0.009999999999999948</v>
      </c>
      <c r="O37" s="57">
        <v>-0.01047771266204943</v>
      </c>
    </row>
    <row r="38" spans="2:15" ht="15">
      <c r="B38" s="56"/>
      <c r="C38" s="56"/>
      <c r="D38" s="56"/>
      <c r="E38" s="56"/>
      <c r="F38" s="56"/>
      <c r="G38" s="56"/>
      <c r="H38" s="55"/>
      <c r="I38" s="55"/>
      <c r="J38" s="55"/>
      <c r="K38" s="55"/>
      <c r="L38" s="55"/>
      <c r="M38" s="55"/>
      <c r="N38" s="55"/>
      <c r="O38" s="55"/>
    </row>
    <row r="39" spans="2:15" ht="18">
      <c r="B39" s="66" t="s">
        <v>107</v>
      </c>
      <c r="C39" s="67"/>
      <c r="D39" s="56"/>
      <c r="E39" s="56"/>
      <c r="F39" s="56"/>
      <c r="G39" s="56"/>
      <c r="H39" s="55"/>
      <c r="I39" s="55"/>
      <c r="J39" s="55"/>
      <c r="K39" s="55"/>
      <c r="L39" s="55"/>
      <c r="M39" s="55"/>
      <c r="N39" s="55"/>
      <c r="O39" s="55"/>
    </row>
    <row r="40" spans="2:7" ht="18">
      <c r="B40" s="25"/>
      <c r="C40" s="26"/>
      <c r="D40" s="24"/>
      <c r="E40" s="24"/>
      <c r="F40" s="24"/>
      <c r="G40" s="24"/>
    </row>
    <row r="42" spans="1:5" ht="15">
      <c r="A42" t="s">
        <v>68</v>
      </c>
      <c r="B42"/>
      <c r="C42"/>
      <c r="D42"/>
      <c r="E42"/>
    </row>
    <row r="43" spans="1:5" ht="15">
      <c r="A43" t="s">
        <v>34</v>
      </c>
      <c r="B43"/>
      <c r="C43"/>
      <c r="D43"/>
      <c r="E43"/>
    </row>
    <row r="44" spans="1:5" ht="15">
      <c r="A44" t="s">
        <v>35</v>
      </c>
      <c r="B44"/>
      <c r="C44"/>
      <c r="D44"/>
      <c r="E44"/>
    </row>
    <row r="45" spans="1:10" s="1" customFormat="1" ht="15">
      <c r="A45" s="55" t="s">
        <v>71</v>
      </c>
      <c r="H45" s="27"/>
      <c r="J45" s="46"/>
    </row>
    <row r="46" spans="1:5" ht="15">
      <c r="A46" t="s">
        <v>36</v>
      </c>
      <c r="B46"/>
      <c r="C46"/>
      <c r="D46"/>
      <c r="E46"/>
    </row>
    <row r="47" spans="1:5" ht="15">
      <c r="A47"/>
      <c r="B47"/>
      <c r="C47"/>
      <c r="D47"/>
      <c r="E47"/>
    </row>
    <row r="48" spans="1:5" ht="15">
      <c r="A48"/>
      <c r="B48"/>
      <c r="C48"/>
      <c r="D48"/>
      <c r="E48"/>
    </row>
    <row r="49" spans="1:5" ht="15">
      <c r="A49" s="7"/>
      <c r="B49"/>
      <c r="C49"/>
      <c r="D49"/>
      <c r="E49"/>
    </row>
  </sheetData>
  <sheetProtection/>
  <mergeCells count="1">
    <mergeCell ref="A1:O1"/>
  </mergeCells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Employment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OEDStaff</dc:creator>
  <cp:keywords/>
  <dc:description/>
  <cp:lastModifiedBy>RIDDELL Kathi R</cp:lastModifiedBy>
  <cp:lastPrinted>2008-08-14T22:43:49Z</cp:lastPrinted>
  <dcterms:created xsi:type="dcterms:W3CDTF">2003-04-16T14:39:41Z</dcterms:created>
  <dcterms:modified xsi:type="dcterms:W3CDTF">2017-07-17T14:26:47Z</dcterms:modified>
  <cp:category/>
  <cp:version/>
  <cp:contentType/>
  <cp:contentStatus/>
</cp:coreProperties>
</file>