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Annual'!$A$1:$M$34</definedName>
    <definedName name="_xlnm.Print_Area" localSheetId="1">'Table 2 Annual'!$A$1:$K$34</definedName>
    <definedName name="_xlnm.Print_Area" localSheetId="2">'Table 3 Annual'!$A$1:$L$34</definedName>
    <definedName name="_xlnm.Print_Area" localSheetId="3">'Table 4 Annual'!$A$1:$M$28</definedName>
    <definedName name="_xlnm.Print_Area" localSheetId="4">'Table 5 Annual'!$A$1:$K$29</definedName>
    <definedName name="_xlnm.Print_Area" localSheetId="5">'Table 6 Annual'!$A$1:$K$28</definedName>
    <definedName name="_xlnm.Print_Area" localSheetId="8">'Table 9 Annual'!$A$1:$O$47</definedName>
  </definedNames>
  <calcPr fullCalcOnLoad="1"/>
</workbook>
</file>

<file path=xl/sharedStrings.xml><?xml version="1.0" encoding="utf-8"?>
<sst xmlns="http://schemas.openxmlformats.org/spreadsheetml/2006/main" count="426" uniqueCount="107">
  <si>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</si>
  <si>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</si>
  <si>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</si>
  <si>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</si>
  <si>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</si>
  <si>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</si>
  <si>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</si>
  <si>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</si>
  <si>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</si>
  <si>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</si>
  <si>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</si>
  <si>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</si>
  <si>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</si>
  <si>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</si>
  <si>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</si>
  <si>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</si>
  <si>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</si>
  <si>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</si>
  <si>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</si>
  <si>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</si>
  <si>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</si>
  <si>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</si>
  <si>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</si>
  <si>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</si>
  <si>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</si>
  <si>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</si>
  <si>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</si>
  <si>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</si>
  <si>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</si>
  <si>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</si>
  <si>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$9.00 - $9.99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</si>
  <si>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</si>
  <si>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</si>
  <si>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</si>
  <si>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</si>
  <si>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</si>
  <si>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</si>
  <si>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</si>
  <si>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</si>
  <si>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</si>
  <si>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</si>
  <si>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</si>
  <si>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</si>
  <si>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</si>
  <si>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State &amp; Local Government</t>
  </si>
  <si>
    <t>Source: Unemployment Insurance Wage Records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</si>
  <si>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</si>
  <si>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</si>
  <si>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</si>
  <si>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</si>
  <si>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</si>
  <si>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</si>
  <si>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</si>
  <si>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</si>
  <si>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</si>
  <si>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</si>
  <si>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</si>
  <si>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</si>
  <si>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</si>
  <si>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</si>
  <si>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</si>
  <si>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</si>
  <si>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</si>
  <si>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</si>
  <si>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</si>
  <si>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</si>
  <si>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</si>
  <si>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</si>
  <si>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</si>
  <si>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</si>
  <si>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</si>
  <si>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</si>
  <si>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</si>
  <si>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</si>
  <si>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wages &lt; $7.25/hr (Federal minimum wage) calculated</t>
  </si>
  <si>
    <t>Under $9.00</t>
  </si>
  <si>
    <t>$50.00 - $59.99</t>
  </si>
  <si>
    <t>$60.00 or more</t>
  </si>
  <si>
    <t xml:space="preserve">          - returned to Oregon's workforce2</t>
  </si>
  <si>
    <t xml:space="preserve">     Percent in same primary industry3</t>
  </si>
  <si>
    <t>All2</t>
  </si>
  <si>
    <t>All3</t>
  </si>
  <si>
    <t>All4</t>
  </si>
  <si>
    <t>Table 1:  Oregon - Number of Jobs by Hourly Wage Level and Broad Industry - 2013*</t>
  </si>
  <si>
    <t>Table 6:  Oregon - Fraction of Jobs by Hourly Wage Level by Firm Size Class - 2013*</t>
  </si>
  <si>
    <t>Table 5:  Oregon - Fraction of Jobs by Firm Size Class by Hourly Wage Level - 2013*</t>
  </si>
  <si>
    <t>Table 4:  Oregon - Number of Jobs by Hourly Wage Level and Firm Size Class - 2013*</t>
  </si>
  <si>
    <t>Table 3:  Oregon - Fraction of Jobs by Hourly Wage Level by Broad Industry - 2013*</t>
  </si>
  <si>
    <t>Table 2:  Oregon - Fraction of Jobs by Broad Industry by Hourly Wage Level - 2013*</t>
  </si>
  <si>
    <t>Table 7:  Oregon - Unemployment Insurance Wage Record Summary Statistics - 2013</t>
  </si>
  <si>
    <t>Table 8:  Oregon - Annual Wages by Quintile and Hours Worked - 2013</t>
  </si>
  <si>
    <t>2013 Wages</t>
  </si>
  <si>
    <t>2013 Hourly Wages</t>
  </si>
  <si>
    <t>Table 9:  Oregon - Annual Hourly Wages by Quintile and Hours Worked - 2013</t>
  </si>
  <si>
    <t>Workers in Oregon's workforce in 2013 who:</t>
  </si>
  <si>
    <t>- did not work in Oregon in 2012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</si>
  <si>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0"/>
      </rPr>
      <t>One or more quarter's employment with an employer during the year.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</si>
  <si>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Did not work in Oregon in 2012, but have worked in Oregon at some point since 1990.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</si>
  <si>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Of SSNs who worked in Oregon in 2013.</t>
    </r>
  </si>
  <si>
    <r>
      <t>1</t>
    </r>
    <r>
      <rPr>
        <sz val="12"/>
        <rFont val="Arial"/>
        <family val="2"/>
      </rPr>
      <t>2,037,044 SSNs</t>
    </r>
  </si>
  <si>
    <r>
      <t>2</t>
    </r>
    <r>
      <rPr>
        <sz val="12"/>
        <rFont val="Arial"/>
        <family val="2"/>
      </rPr>
      <t>1,377,329 SSNs</t>
    </r>
  </si>
  <si>
    <r>
      <t>3</t>
    </r>
    <r>
      <rPr>
        <sz val="12"/>
        <rFont val="Arial"/>
        <family val="2"/>
      </rPr>
      <t>1,063,473 SSNs</t>
    </r>
  </si>
  <si>
    <r>
      <t>4</t>
    </r>
    <r>
      <rPr>
        <sz val="12"/>
        <rFont val="Arial"/>
        <family val="2"/>
      </rPr>
      <t>819,825 SSNs</t>
    </r>
  </si>
  <si>
    <r>
      <t>1</t>
    </r>
    <r>
      <rPr>
        <sz val="12"/>
        <rFont val="Arial"/>
        <family val="2"/>
      </rPr>
      <t>1,998,569 SSNs</t>
    </r>
  </si>
  <si>
    <r>
      <t>2</t>
    </r>
    <r>
      <rPr>
        <sz val="12"/>
        <rFont val="Arial"/>
        <family val="2"/>
      </rPr>
      <t>1,324,237 SSNs</t>
    </r>
  </si>
  <si>
    <r>
      <t>3</t>
    </r>
    <r>
      <rPr>
        <sz val="12"/>
        <rFont val="Arial"/>
        <family val="2"/>
      </rPr>
      <t>1,041,591 SSNs</t>
    </r>
  </si>
  <si>
    <r>
      <t>4</t>
    </r>
    <r>
      <rPr>
        <sz val="12"/>
        <rFont val="Arial"/>
        <family val="2"/>
      </rPr>
      <t>802,558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</si>
</sst>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4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right"/>
    </xf>
    <xf numFmtId="169" fontId="5" fillId="0" borderId="11" xfId="57" applyNumberFormat="1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center"/>
    </xf>
    <xf numFmtId="174" fontId="5" fillId="0" borderId="13" xfId="42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right"/>
    </xf>
    <xf numFmtId="169" fontId="5" fillId="0" borderId="14" xfId="57" applyNumberFormat="1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182350" y="523875"/>
          <a:ext cx="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M36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1" customWidth="1"/>
    <col min="2" max="11" width="8.88671875" style="1" customWidth="1"/>
    <col min="12" max="12" width="1.88671875" style="1" customWidth="1"/>
    <col min="13" max="16384" width="8.88671875" style="1" customWidth="1"/>
  </cols>
  <sheetData>
    <row r="2" spans="1:13" ht="15.75">
      <c r="A2" s="87" t="s">
        <v>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4" spans="2:13" ht="15.75">
      <c r="B4" s="89" t="s">
        <v>69</v>
      </c>
      <c r="C4" s="89"/>
      <c r="D4" s="89"/>
      <c r="E4" s="89"/>
      <c r="F4" s="89"/>
      <c r="G4" s="89"/>
      <c r="H4" s="89"/>
      <c r="I4" s="89"/>
      <c r="J4" s="89"/>
      <c r="K4" s="89"/>
      <c r="L4" s="29"/>
      <c r="M4" s="29"/>
    </row>
    <row r="5" spans="2:13" ht="31.5">
      <c r="B5" s="30" t="s">
        <v>75</v>
      </c>
      <c r="C5" s="30" t="s">
        <v>30</v>
      </c>
      <c r="D5" s="30" t="s">
        <v>31</v>
      </c>
      <c r="E5" s="30" t="s">
        <v>32</v>
      </c>
      <c r="F5" s="30" t="s">
        <v>40</v>
      </c>
      <c r="G5" s="30" t="s">
        <v>41</v>
      </c>
      <c r="H5" s="30" t="s">
        <v>42</v>
      </c>
      <c r="I5" s="30" t="s">
        <v>76</v>
      </c>
      <c r="J5" s="30" t="s">
        <v>77</v>
      </c>
      <c r="K5" s="30" t="s">
        <v>5</v>
      </c>
      <c r="L5" s="31"/>
      <c r="M5" s="70" t="s">
        <v>46</v>
      </c>
    </row>
    <row r="6" spans="1:13" ht="15">
      <c r="A6" s="1" t="s">
        <v>22</v>
      </c>
      <c r="B6" s="27">
        <v>216863</v>
      </c>
      <c r="C6" s="27">
        <v>339763</v>
      </c>
      <c r="D6" s="27">
        <v>742815</v>
      </c>
      <c r="E6" s="27">
        <v>398965</v>
      </c>
      <c r="F6" s="27">
        <v>425332</v>
      </c>
      <c r="G6" s="27">
        <v>211896</v>
      </c>
      <c r="H6" s="27">
        <v>126769</v>
      </c>
      <c r="I6" s="27">
        <v>70739</v>
      </c>
      <c r="J6" s="27">
        <v>121997</v>
      </c>
      <c r="K6" s="27">
        <v>2655139</v>
      </c>
      <c r="L6" s="27"/>
      <c r="M6" s="28">
        <v>15.19</v>
      </c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ht="15">
      <c r="A8" s="1" t="s">
        <v>10</v>
      </c>
      <c r="B8" s="27">
        <v>26503</v>
      </c>
      <c r="C8" s="27">
        <v>30862</v>
      </c>
      <c r="D8" s="27">
        <v>48527</v>
      </c>
      <c r="E8" s="27">
        <v>22718</v>
      </c>
      <c r="F8" s="27">
        <v>12517</v>
      </c>
      <c r="G8" s="27">
        <v>2874</v>
      </c>
      <c r="H8" s="27">
        <v>1113</v>
      </c>
      <c r="I8" s="27">
        <v>534</v>
      </c>
      <c r="J8" s="27">
        <v>1355</v>
      </c>
      <c r="K8" s="27">
        <v>147003</v>
      </c>
      <c r="L8" s="27"/>
      <c r="M8" s="28">
        <v>10.99</v>
      </c>
    </row>
    <row r="9" spans="1:13" ht="15">
      <c r="A9" s="1" t="s">
        <v>11</v>
      </c>
      <c r="B9" s="27">
        <v>1446</v>
      </c>
      <c r="C9" s="27">
        <v>4022</v>
      </c>
      <c r="D9" s="27">
        <v>28973</v>
      </c>
      <c r="E9" s="27">
        <v>26592</v>
      </c>
      <c r="F9" s="27">
        <v>32954</v>
      </c>
      <c r="G9" s="27">
        <v>25396</v>
      </c>
      <c r="H9" s="27">
        <v>12130</v>
      </c>
      <c r="I9" s="27">
        <v>3424</v>
      </c>
      <c r="J9" s="27">
        <v>4251</v>
      </c>
      <c r="K9" s="27">
        <v>139188</v>
      </c>
      <c r="L9" s="27"/>
      <c r="M9" s="28">
        <v>22</v>
      </c>
    </row>
    <row r="10" spans="1:13" ht="15">
      <c r="A10" s="1" t="s">
        <v>12</v>
      </c>
      <c r="B10" s="27">
        <v>5562</v>
      </c>
      <c r="C10" s="27">
        <v>16162</v>
      </c>
      <c r="D10" s="27">
        <v>57708</v>
      </c>
      <c r="E10" s="27">
        <v>44150</v>
      </c>
      <c r="F10" s="27">
        <v>49912</v>
      </c>
      <c r="G10" s="27">
        <v>21825</v>
      </c>
      <c r="H10" s="27">
        <v>13926</v>
      </c>
      <c r="I10" s="27">
        <v>8772</v>
      </c>
      <c r="J10" s="27">
        <v>19874</v>
      </c>
      <c r="K10" s="27">
        <v>237891</v>
      </c>
      <c r="L10" s="27"/>
      <c r="M10" s="28">
        <v>19.42</v>
      </c>
    </row>
    <row r="11" spans="1:13" ht="15">
      <c r="A11" s="1" t="s">
        <v>13</v>
      </c>
      <c r="B11" s="27">
        <v>2514</v>
      </c>
      <c r="C11" s="27">
        <v>6147</v>
      </c>
      <c r="D11" s="27">
        <v>22757</v>
      </c>
      <c r="E11" s="27">
        <v>18140</v>
      </c>
      <c r="F11" s="27">
        <v>21394</v>
      </c>
      <c r="G11" s="27">
        <v>9018</v>
      </c>
      <c r="H11" s="27">
        <v>5261</v>
      </c>
      <c r="I11" s="27">
        <v>3331</v>
      </c>
      <c r="J11" s="27">
        <v>8013</v>
      </c>
      <c r="K11" s="27">
        <v>96575</v>
      </c>
      <c r="L11" s="27"/>
      <c r="M11" s="28">
        <v>19.6</v>
      </c>
    </row>
    <row r="12" spans="1:13" ht="15">
      <c r="A12" s="1" t="s">
        <v>14</v>
      </c>
      <c r="B12" s="27">
        <v>39637</v>
      </c>
      <c r="C12" s="27">
        <v>76993</v>
      </c>
      <c r="D12" s="27">
        <v>109355</v>
      </c>
      <c r="E12" s="27">
        <v>41496</v>
      </c>
      <c r="F12" s="27">
        <v>29626</v>
      </c>
      <c r="G12" s="27">
        <v>7708</v>
      </c>
      <c r="H12" s="27">
        <v>3496</v>
      </c>
      <c r="I12" s="27">
        <v>2866</v>
      </c>
      <c r="J12" s="27">
        <v>4543</v>
      </c>
      <c r="K12" s="27">
        <v>315720</v>
      </c>
      <c r="L12" s="27"/>
      <c r="M12" s="28">
        <v>11.09</v>
      </c>
    </row>
    <row r="13" spans="1:13" ht="15">
      <c r="A13" s="1" t="s">
        <v>21</v>
      </c>
      <c r="B13" s="27">
        <v>1477</v>
      </c>
      <c r="C13" s="27">
        <v>4886</v>
      </c>
      <c r="D13" s="27">
        <v>19616</v>
      </c>
      <c r="E13" s="27">
        <v>15675</v>
      </c>
      <c r="F13" s="27">
        <v>15280</v>
      </c>
      <c r="G13" s="27">
        <v>6112</v>
      </c>
      <c r="H13" s="27">
        <v>4272</v>
      </c>
      <c r="I13" s="27">
        <v>2553</v>
      </c>
      <c r="J13" s="27">
        <v>3721</v>
      </c>
      <c r="K13" s="27">
        <v>73592</v>
      </c>
      <c r="L13" s="27"/>
      <c r="M13" s="28">
        <v>18.18</v>
      </c>
    </row>
    <row r="14" spans="1:13" ht="15">
      <c r="A14" s="1" t="s">
        <v>15</v>
      </c>
      <c r="B14" s="27">
        <v>2443</v>
      </c>
      <c r="C14" s="27">
        <v>3507</v>
      </c>
      <c r="D14" s="27">
        <v>7474</v>
      </c>
      <c r="E14" s="27">
        <v>5650</v>
      </c>
      <c r="F14" s="27">
        <v>9752</v>
      </c>
      <c r="G14" s="27">
        <v>7173</v>
      </c>
      <c r="H14" s="27">
        <v>4586</v>
      </c>
      <c r="I14" s="27">
        <v>3029</v>
      </c>
      <c r="J14" s="27">
        <v>5865</v>
      </c>
      <c r="K14" s="27">
        <v>49479</v>
      </c>
      <c r="L14" s="27"/>
      <c r="M14" s="28">
        <v>25.25</v>
      </c>
    </row>
    <row r="15" spans="1:13" ht="15">
      <c r="A15" s="1" t="s">
        <v>16</v>
      </c>
      <c r="B15" s="27">
        <v>2415</v>
      </c>
      <c r="C15" s="27">
        <v>5322</v>
      </c>
      <c r="D15" s="27">
        <v>29354</v>
      </c>
      <c r="E15" s="27">
        <v>21844</v>
      </c>
      <c r="F15" s="27">
        <v>23456</v>
      </c>
      <c r="G15" s="27">
        <v>11213</v>
      </c>
      <c r="H15" s="27">
        <v>6407</v>
      </c>
      <c r="I15" s="27">
        <v>3955</v>
      </c>
      <c r="J15" s="27">
        <v>9377</v>
      </c>
      <c r="K15" s="27">
        <v>113343</v>
      </c>
      <c r="L15" s="27"/>
      <c r="M15" s="28">
        <v>19.36</v>
      </c>
    </row>
    <row r="16" spans="1:13" ht="15">
      <c r="A16" s="1" t="s">
        <v>17</v>
      </c>
      <c r="B16" s="27">
        <v>20704</v>
      </c>
      <c r="C16" s="27">
        <v>55071</v>
      </c>
      <c r="D16" s="27">
        <v>118346</v>
      </c>
      <c r="E16" s="27">
        <v>46088</v>
      </c>
      <c r="F16" s="27">
        <v>49324</v>
      </c>
      <c r="G16" s="27">
        <v>27598</v>
      </c>
      <c r="H16" s="27">
        <v>16860</v>
      </c>
      <c r="I16" s="27">
        <v>10994</v>
      </c>
      <c r="J16" s="27">
        <v>24043</v>
      </c>
      <c r="K16" s="27">
        <v>369028</v>
      </c>
      <c r="L16" s="27"/>
      <c r="M16" s="28">
        <v>14.23</v>
      </c>
    </row>
    <row r="17" spans="1:13" ht="15">
      <c r="A17" s="1" t="s">
        <v>18</v>
      </c>
      <c r="B17" s="27">
        <v>11934</v>
      </c>
      <c r="C17" s="27">
        <v>33375</v>
      </c>
      <c r="D17" s="27">
        <v>98296</v>
      </c>
      <c r="E17" s="27">
        <v>59800</v>
      </c>
      <c r="F17" s="27">
        <v>56838</v>
      </c>
      <c r="G17" s="27">
        <v>30239</v>
      </c>
      <c r="H17" s="27">
        <v>21643</v>
      </c>
      <c r="I17" s="27">
        <v>14558</v>
      </c>
      <c r="J17" s="27">
        <v>22806</v>
      </c>
      <c r="K17" s="27">
        <v>349489</v>
      </c>
      <c r="L17" s="27"/>
      <c r="M17" s="28">
        <v>17.24</v>
      </c>
    </row>
    <row r="18" spans="1:13" ht="15">
      <c r="A18" s="1" t="s">
        <v>19</v>
      </c>
      <c r="B18" s="27">
        <v>85863</v>
      </c>
      <c r="C18" s="27">
        <v>79912</v>
      </c>
      <c r="D18" s="27">
        <v>102523</v>
      </c>
      <c r="E18" s="27">
        <v>33811</v>
      </c>
      <c r="F18" s="27">
        <v>24079</v>
      </c>
      <c r="G18" s="27">
        <v>4782</v>
      </c>
      <c r="H18" s="27">
        <v>1690</v>
      </c>
      <c r="I18" s="27">
        <v>957</v>
      </c>
      <c r="J18" s="27">
        <v>2610</v>
      </c>
      <c r="K18" s="27">
        <v>336227</v>
      </c>
      <c r="L18" s="27"/>
      <c r="M18" s="28">
        <v>10</v>
      </c>
    </row>
    <row r="19" spans="1:13" ht="15">
      <c r="A19" s="1" t="s">
        <v>20</v>
      </c>
      <c r="B19" s="27">
        <v>7917</v>
      </c>
      <c r="C19" s="27">
        <v>12361</v>
      </c>
      <c r="D19" s="27">
        <v>35412</v>
      </c>
      <c r="E19" s="27">
        <v>15512</v>
      </c>
      <c r="F19" s="27">
        <v>14793</v>
      </c>
      <c r="G19" s="27">
        <v>5796</v>
      </c>
      <c r="H19" s="27">
        <v>2545</v>
      </c>
      <c r="I19" s="27">
        <v>1385</v>
      </c>
      <c r="J19" s="27">
        <v>2493</v>
      </c>
      <c r="K19" s="27">
        <v>98214</v>
      </c>
      <c r="L19" s="27"/>
      <c r="M19" s="28">
        <v>13.68</v>
      </c>
    </row>
    <row r="20" spans="1:13" ht="15">
      <c r="A20" s="1" t="s">
        <v>44</v>
      </c>
      <c r="B20" s="27">
        <v>8325</v>
      </c>
      <c r="C20" s="27">
        <v>10941</v>
      </c>
      <c r="D20" s="27">
        <v>63922</v>
      </c>
      <c r="E20" s="27">
        <v>47231</v>
      </c>
      <c r="F20" s="27">
        <v>85154</v>
      </c>
      <c r="G20" s="27">
        <v>51979</v>
      </c>
      <c r="H20" s="27">
        <v>32701</v>
      </c>
      <c r="I20" s="27">
        <v>14273</v>
      </c>
      <c r="J20" s="27">
        <v>12845</v>
      </c>
      <c r="K20" s="27">
        <v>327371</v>
      </c>
      <c r="L20" s="27"/>
      <c r="M20" s="28">
        <v>22.76</v>
      </c>
    </row>
    <row r="21" spans="1:13" ht="15">
      <c r="A21" s="1" t="s">
        <v>43</v>
      </c>
      <c r="B21" s="27">
        <v>118</v>
      </c>
      <c r="C21" s="27">
        <v>193</v>
      </c>
      <c r="D21" s="27">
        <v>534</v>
      </c>
      <c r="E21" s="27">
        <v>252</v>
      </c>
      <c r="F21" s="27">
        <v>251</v>
      </c>
      <c r="G21" s="27">
        <v>179</v>
      </c>
      <c r="H21" s="27">
        <v>137</v>
      </c>
      <c r="I21" s="27">
        <v>105</v>
      </c>
      <c r="J21" s="27">
        <v>199</v>
      </c>
      <c r="K21" s="27">
        <v>1968</v>
      </c>
      <c r="L21" s="27"/>
      <c r="M21" s="28">
        <v>17</v>
      </c>
    </row>
    <row r="22" spans="2:12" ht="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8" ht="15">
      <c r="A23" s="1" t="s">
        <v>67</v>
      </c>
      <c r="H23" s="55"/>
    </row>
    <row r="24" spans="1:10" ht="15">
      <c r="A24" s="1" t="s">
        <v>68</v>
      </c>
      <c r="H24" s="27"/>
      <c r="J24" s="46"/>
    </row>
    <row r="25" spans="8:10" ht="15">
      <c r="H25" s="27"/>
      <c r="J25" s="46"/>
    </row>
    <row r="26" spans="1:10" ht="15">
      <c r="A26" s="1" t="s">
        <v>39</v>
      </c>
      <c r="H26" s="27"/>
      <c r="J26" s="46"/>
    </row>
    <row r="27" spans="1:10" ht="15">
      <c r="A27" s="1" t="s">
        <v>36</v>
      </c>
      <c r="H27" s="27"/>
      <c r="J27" s="46"/>
    </row>
    <row r="28" spans="1:10" ht="15">
      <c r="A28" s="1" t="s">
        <v>37</v>
      </c>
      <c r="H28" s="27"/>
      <c r="J28" s="46"/>
    </row>
    <row r="29" spans="1:10" ht="15">
      <c r="A29" s="55" t="s">
        <v>74</v>
      </c>
      <c r="H29" s="27"/>
      <c r="J29" s="46"/>
    </row>
    <row r="30" spans="1:10" ht="15">
      <c r="A30" s="1" t="s">
        <v>38</v>
      </c>
      <c r="H30" s="27"/>
      <c r="J30" s="46"/>
    </row>
    <row r="31" spans="8:10" ht="15">
      <c r="H31" s="27"/>
      <c r="J31" s="46"/>
    </row>
    <row r="32" spans="8:10" ht="15">
      <c r="H32" s="27"/>
      <c r="J32" s="46"/>
    </row>
    <row r="33" spans="1:10" ht="15">
      <c r="A33" s="32" t="s">
        <v>45</v>
      </c>
      <c r="H33" s="27"/>
      <c r="J33" s="46"/>
    </row>
    <row r="34" spans="8:10" ht="15">
      <c r="H34" s="27"/>
      <c r="J34" s="46"/>
    </row>
    <row r="35" spans="8:10" ht="15">
      <c r="H35" s="27"/>
      <c r="J35" s="46"/>
    </row>
    <row r="36" spans="8:10" ht="15">
      <c r="H36" s="27"/>
      <c r="J36" s="46"/>
    </row>
  </sheetData>
  <sheetProtection/>
  <mergeCells count="2">
    <mergeCell ref="A2:M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M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0" t="s">
        <v>88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2:11" ht="15.75">
      <c r="B4" s="92" t="s">
        <v>69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31.5">
      <c r="B5" s="18" t="s">
        <v>75</v>
      </c>
      <c r="C5" s="18" t="s">
        <v>30</v>
      </c>
      <c r="D5" s="18" t="s">
        <v>31</v>
      </c>
      <c r="E5" s="18" t="s">
        <v>32</v>
      </c>
      <c r="F5" s="18" t="s">
        <v>40</v>
      </c>
      <c r="G5" s="18" t="s">
        <v>41</v>
      </c>
      <c r="H5" s="18" t="s">
        <v>42</v>
      </c>
      <c r="I5" s="18" t="s">
        <v>76</v>
      </c>
      <c r="J5" s="18" t="s">
        <v>77</v>
      </c>
      <c r="K5" s="18" t="s">
        <v>5</v>
      </c>
    </row>
    <row r="6" spans="1:11" ht="15">
      <c r="A6" t="s">
        <v>22</v>
      </c>
      <c r="B6" s="46">
        <f>'Table 1 Annual'!B6/'Table 1 Annual'!$K6</f>
        <v>0.08167670317825168</v>
      </c>
      <c r="C6" s="46">
        <f>'Table 1 Annual'!C6/'Table 1 Annual'!$K6</f>
        <v>0.1279642986676027</v>
      </c>
      <c r="D6" s="46">
        <f>'Table 1 Annual'!D6/'Table 1 Annual'!$K6</f>
        <v>0.279765014185698</v>
      </c>
      <c r="E6" s="46">
        <f>'Table 1 Annual'!E6/'Table 1 Annual'!$K6</f>
        <v>0.1502614364069075</v>
      </c>
      <c r="F6" s="46">
        <f>'Table 1 Annual'!F6/'Table 1 Annual'!$K6</f>
        <v>0.16019198994854883</v>
      </c>
      <c r="G6" s="46">
        <f>'Table 1 Annual'!G6/'Table 1 Annual'!$K6</f>
        <v>0.07980599132474797</v>
      </c>
      <c r="H6" s="46">
        <f>'Table 1 Annual'!H6/'Table 1 Annual'!$K6</f>
        <v>0.04774476967119236</v>
      </c>
      <c r="I6" s="46">
        <f>'Table 1 Annual'!I6/'Table 1 Annual'!$K6</f>
        <v>0.02664229631669001</v>
      </c>
      <c r="J6" s="46">
        <f>'Table 1 Annual'!J6/'Table 1 Annual'!$K6</f>
        <v>0.045947500300360926</v>
      </c>
      <c r="K6" s="46">
        <f>'Table 1 Annual'!K6/'Table 1 Annual'!$K6</f>
        <v>1</v>
      </c>
    </row>
    <row r="7" spans="2:11" ht="15"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3" ht="15">
      <c r="A8" t="s">
        <v>10</v>
      </c>
      <c r="B8" s="46">
        <f>'Table 1 Annual'!B8/'Table 1 Annual'!$K8</f>
        <v>0.1802888376427692</v>
      </c>
      <c r="C8" s="46">
        <f>'Table 1 Annual'!C8/'Table 1 Annual'!$K8</f>
        <v>0.20994129371509426</v>
      </c>
      <c r="D8" s="46">
        <f>'Table 1 Annual'!D8/'Table 1 Annual'!$K8</f>
        <v>0.3301089093419862</v>
      </c>
      <c r="E8" s="46">
        <f>'Table 1 Annual'!E8/'Table 1 Annual'!$K8</f>
        <v>0.15454106378781385</v>
      </c>
      <c r="F8" s="46">
        <f>'Table 1 Annual'!F8/'Table 1 Annual'!$K8</f>
        <v>0.08514792215124861</v>
      </c>
      <c r="G8" s="46">
        <f>'Table 1 Annual'!G8/'Table 1 Annual'!$K8</f>
        <v>0.019550621415889473</v>
      </c>
      <c r="H8" s="46">
        <f>'Table 1 Annual'!H8/'Table 1 Annual'!$K8</f>
        <v>0.007571274055631518</v>
      </c>
      <c r="I8" s="46">
        <f>'Table 1 Annual'!I8/'Table 1 Annual'!$K8</f>
        <v>0.0036325789269606745</v>
      </c>
      <c r="J8" s="46">
        <f>'Table 1 Annual'!J8/'Table 1 Annual'!$K8</f>
        <v>0.009217498962606206</v>
      </c>
      <c r="K8" s="46">
        <f>'Table 1 Annual'!K8/'Table 1 Annual'!$K8</f>
        <v>1</v>
      </c>
      <c r="M8" s="10"/>
    </row>
    <row r="9" spans="1:13" ht="15">
      <c r="A9" t="s">
        <v>11</v>
      </c>
      <c r="B9" s="46">
        <f>'Table 1 Annual'!B9/'Table 1 Annual'!$K9</f>
        <v>0.01038882662298474</v>
      </c>
      <c r="C9" s="46">
        <f>'Table 1 Annual'!C9/'Table 1 Annual'!$K9</f>
        <v>0.028896169209989366</v>
      </c>
      <c r="D9" s="46">
        <f>'Table 1 Annual'!D9/'Table 1 Annual'!$K9</f>
        <v>0.20815731241198954</v>
      </c>
      <c r="E9" s="46">
        <f>'Table 1 Annual'!E9/'Table 1 Annual'!$K9</f>
        <v>0.19105095266833347</v>
      </c>
      <c r="F9" s="46">
        <f>'Table 1 Annual'!F9/'Table 1 Annual'!$K9</f>
        <v>0.23675891599850563</v>
      </c>
      <c r="G9" s="46">
        <f>'Table 1 Annual'!G9/'Table 1 Annual'!$K9</f>
        <v>0.18245825789579562</v>
      </c>
      <c r="H9" s="46">
        <f>'Table 1 Annual'!H9/'Table 1 Annual'!$K9</f>
        <v>0.0871483173836825</v>
      </c>
      <c r="I9" s="46">
        <f>'Table 1 Annual'!I9/'Table 1 Annual'!$K9</f>
        <v>0.024599821823720436</v>
      </c>
      <c r="J9" s="46">
        <f>'Table 1 Annual'!J9/'Table 1 Annual'!$K9</f>
        <v>0.030541425984998708</v>
      </c>
      <c r="K9" s="46">
        <f>'Table 1 Annual'!K9/'Table 1 Annual'!$K9</f>
        <v>1</v>
      </c>
      <c r="M9" s="10"/>
    </row>
    <row r="10" spans="1:13" ht="15">
      <c r="A10" t="s">
        <v>12</v>
      </c>
      <c r="B10" s="46">
        <f>'Table 1 Annual'!B10/'Table 1 Annual'!$K10</f>
        <v>0.023380455754946593</v>
      </c>
      <c r="C10" s="46">
        <f>'Table 1 Annual'!C10/'Table 1 Annual'!$K10</f>
        <v>0.06793867779781497</v>
      </c>
      <c r="D10" s="46">
        <f>'Table 1 Annual'!D10/'Table 1 Annual'!$K10</f>
        <v>0.2425816865707404</v>
      </c>
      <c r="E10" s="46">
        <f>'Table 1 Annual'!E10/'Table 1 Annual'!$K10</f>
        <v>0.18558919841439986</v>
      </c>
      <c r="F10" s="46">
        <f>'Table 1 Annual'!F10/'Table 1 Annual'!$K10</f>
        <v>0.20981037533996663</v>
      </c>
      <c r="G10" s="46">
        <f>'Table 1 Annual'!G10/'Table 1 Annual'!$K10</f>
        <v>0.09174369774392474</v>
      </c>
      <c r="H10" s="46">
        <f>'Table 1 Annual'!H10/'Table 1 Annual'!$K10</f>
        <v>0.0585394151102816</v>
      </c>
      <c r="I10" s="46">
        <f>'Table 1 Annual'!I10/'Table 1 Annual'!$K10</f>
        <v>0.036874030543400126</v>
      </c>
      <c r="J10" s="46">
        <f>'Table 1 Annual'!J10/'Table 1 Annual'!$K10</f>
        <v>0.0835424627245251</v>
      </c>
      <c r="K10" s="46">
        <f>'Table 1 Annual'!K10/'Table 1 Annual'!$K10</f>
        <v>1</v>
      </c>
      <c r="M10" s="10"/>
    </row>
    <row r="11" spans="1:13" ht="15">
      <c r="A11" t="s">
        <v>13</v>
      </c>
      <c r="B11" s="46">
        <f>'Table 1 Annual'!B11/'Table 1 Annual'!$K11</f>
        <v>0.026031581672275435</v>
      </c>
      <c r="C11" s="46">
        <f>'Table 1 Annual'!C11/'Table 1 Annual'!$K11</f>
        <v>0.06365001294330831</v>
      </c>
      <c r="D11" s="46">
        <f>'Table 1 Annual'!D11/'Table 1 Annual'!$K11</f>
        <v>0.2356406937613254</v>
      </c>
      <c r="E11" s="46">
        <f>'Table 1 Annual'!E11/'Table 1 Annual'!$K11</f>
        <v>0.1878332901889723</v>
      </c>
      <c r="F11" s="46">
        <f>'Table 1 Annual'!F11/'Table 1 Annual'!$K11</f>
        <v>0.22152731038053328</v>
      </c>
      <c r="G11" s="46">
        <f>'Table 1 Annual'!G11/'Table 1 Annual'!$K11</f>
        <v>0.09337820346880663</v>
      </c>
      <c r="H11" s="46">
        <f>'Table 1 Annual'!H11/'Table 1 Annual'!$K11</f>
        <v>0.05447579601346104</v>
      </c>
      <c r="I11" s="46">
        <f>'Table 1 Annual'!I11/'Table 1 Annual'!$K11</f>
        <v>0.03449132798343257</v>
      </c>
      <c r="J11" s="46">
        <f>'Table 1 Annual'!J11/'Table 1 Annual'!$K11</f>
        <v>0.08297178358788507</v>
      </c>
      <c r="K11" s="46">
        <f>'Table 1 Annual'!K11/'Table 1 Annual'!$K11</f>
        <v>1</v>
      </c>
      <c r="M11" s="10"/>
    </row>
    <row r="12" spans="1:13" ht="15">
      <c r="A12" t="s">
        <v>14</v>
      </c>
      <c r="B12" s="46">
        <f>'Table 1 Annual'!B12/'Table 1 Annual'!$K12</f>
        <v>0.125544786519701</v>
      </c>
      <c r="C12" s="46">
        <f>'Table 1 Annual'!C12/'Table 1 Annual'!$K12</f>
        <v>0.24386481692639048</v>
      </c>
      <c r="D12" s="46">
        <f>'Table 1 Annual'!D12/'Table 1 Annual'!$K12</f>
        <v>0.34636703408083114</v>
      </c>
      <c r="E12" s="46">
        <f>'Table 1 Annual'!E12/'Table 1 Annual'!$K12</f>
        <v>0.1314329152413531</v>
      </c>
      <c r="F12" s="46">
        <f>'Table 1 Annual'!F12/'Table 1 Annual'!$K12</f>
        <v>0.09383631065501077</v>
      </c>
      <c r="G12" s="46">
        <f>'Table 1 Annual'!G12/'Table 1 Annual'!$K12</f>
        <v>0.02441403775497276</v>
      </c>
      <c r="H12" s="46">
        <f>'Table 1 Annual'!H12/'Table 1 Annual'!$K12</f>
        <v>0.011073102749271506</v>
      </c>
      <c r="I12" s="46">
        <f>'Table 1 Annual'!I12/'Table 1 Annual'!$K12</f>
        <v>0.009077663752692259</v>
      </c>
      <c r="J12" s="46">
        <f>'Table 1 Annual'!J12/'Table 1 Annual'!$K12</f>
        <v>0.014389332319777017</v>
      </c>
      <c r="K12" s="46">
        <f>'Table 1 Annual'!K12/'Table 1 Annual'!$K12</f>
        <v>1</v>
      </c>
      <c r="M12" s="10"/>
    </row>
    <row r="13" spans="1:13" ht="15">
      <c r="A13" t="s">
        <v>21</v>
      </c>
      <c r="B13" s="46">
        <f>'Table 1 Annual'!B13/'Table 1 Annual'!$K13</f>
        <v>0.020070116316990978</v>
      </c>
      <c r="C13" s="46">
        <f>'Table 1 Annual'!C13/'Table 1 Annual'!$K13</f>
        <v>0.06639308620502228</v>
      </c>
      <c r="D13" s="46">
        <f>'Table 1 Annual'!D13/'Table 1 Annual'!$K13</f>
        <v>0.2665507120339167</v>
      </c>
      <c r="E13" s="46">
        <f>'Table 1 Annual'!E13/'Table 1 Annual'!$K13</f>
        <v>0.21299869551038156</v>
      </c>
      <c r="F13" s="46">
        <f>'Table 1 Annual'!F13/'Table 1 Annual'!$K13</f>
        <v>0.2076312642678552</v>
      </c>
      <c r="G13" s="46">
        <f>'Table 1 Annual'!G13/'Table 1 Annual'!$K13</f>
        <v>0.08305250570714208</v>
      </c>
      <c r="H13" s="46">
        <f>'Table 1 Annual'!H13/'Table 1 Annual'!$K13</f>
        <v>0.058049788020437004</v>
      </c>
      <c r="I13" s="46">
        <f>'Table 1 Annual'!I13/'Table 1 Annual'!$K13</f>
        <v>0.03469127079030329</v>
      </c>
      <c r="J13" s="46">
        <f>'Table 1 Annual'!J13/'Table 1 Annual'!$K13</f>
        <v>0.050562561147950866</v>
      </c>
      <c r="K13" s="46">
        <f>'Table 1 Annual'!K13/'Table 1 Annual'!$K13</f>
        <v>1</v>
      </c>
      <c r="M13" s="10"/>
    </row>
    <row r="14" spans="1:13" ht="15">
      <c r="A14" t="s">
        <v>15</v>
      </c>
      <c r="B14" s="46">
        <f>'Table 1 Annual'!B14/'Table 1 Annual'!$K14</f>
        <v>0.04937448210351866</v>
      </c>
      <c r="C14" s="46">
        <f>'Table 1 Annual'!C14/'Table 1 Annual'!$K14</f>
        <v>0.07087855453828897</v>
      </c>
      <c r="D14" s="46">
        <f>'Table 1 Annual'!D14/'Table 1 Annual'!$K14</f>
        <v>0.15105398249762525</v>
      </c>
      <c r="E14" s="46">
        <f>'Table 1 Annual'!E14/'Table 1 Annual'!$K14</f>
        <v>0.1141898583237333</v>
      </c>
      <c r="F14" s="46">
        <f>'Table 1 Annual'!F14/'Table 1 Annual'!$K14</f>
        <v>0.19709371652620303</v>
      </c>
      <c r="G14" s="46">
        <f>'Table 1 Annual'!G14/'Table 1 Annual'!$K14</f>
        <v>0.14497059358515735</v>
      </c>
      <c r="H14" s="46">
        <f>'Table 1 Annual'!H14/'Table 1 Annual'!$K14</f>
        <v>0.092685785888963</v>
      </c>
      <c r="I14" s="46">
        <f>'Table 1 Annual'!I14/'Table 1 Annual'!$K14</f>
        <v>0.0612178904181572</v>
      </c>
      <c r="J14" s="46">
        <f>'Table 1 Annual'!J14/'Table 1 Annual'!$K14</f>
        <v>0.11853513611835324</v>
      </c>
      <c r="K14" s="46">
        <f>'Table 1 Annual'!K14/'Table 1 Annual'!$K14</f>
        <v>1</v>
      </c>
      <c r="M14" s="10"/>
    </row>
    <row r="15" spans="1:13" ht="15">
      <c r="A15" t="s">
        <v>16</v>
      </c>
      <c r="B15" s="46">
        <f>'Table 1 Annual'!B15/'Table 1 Annual'!$K15</f>
        <v>0.02130700616712104</v>
      </c>
      <c r="C15" s="46">
        <f>'Table 1 Annual'!C15/'Table 1 Annual'!$K15</f>
        <v>0.04695481855959344</v>
      </c>
      <c r="D15" s="46">
        <f>'Table 1 Annual'!D15/'Table 1 Annual'!$K15</f>
        <v>0.25898379255887</v>
      </c>
      <c r="E15" s="46">
        <f>'Table 1 Annual'!E15/'Table 1 Annual'!$K15</f>
        <v>0.19272473818409605</v>
      </c>
      <c r="F15" s="46">
        <f>'Table 1 Annual'!F15/'Table 1 Annual'!$K15</f>
        <v>0.20694705451593834</v>
      </c>
      <c r="G15" s="46">
        <f>'Table 1 Annual'!G15/'Table 1 Annual'!$K15</f>
        <v>0.09892979716435951</v>
      </c>
      <c r="H15" s="46">
        <f>'Table 1 Annual'!H15/'Table 1 Annual'!$K15</f>
        <v>0.05652753147525652</v>
      </c>
      <c r="I15" s="46">
        <f>'Table 1 Annual'!I15/'Table 1 Annual'!$K15</f>
        <v>0.03489408256354605</v>
      </c>
      <c r="J15" s="46">
        <f>'Table 1 Annual'!J15/'Table 1 Annual'!$K15</f>
        <v>0.08273117881121904</v>
      </c>
      <c r="K15" s="46">
        <f>'Table 1 Annual'!K15/'Table 1 Annual'!$K15</f>
        <v>1</v>
      </c>
      <c r="M15" s="10"/>
    </row>
    <row r="16" spans="1:13" ht="15">
      <c r="A16" t="s">
        <v>17</v>
      </c>
      <c r="B16" s="46">
        <f>'Table 1 Annual'!B16/'Table 1 Annual'!$K16</f>
        <v>0.056104143859002566</v>
      </c>
      <c r="C16" s="46">
        <f>'Table 1 Annual'!C16/'Table 1 Annual'!$K16</f>
        <v>0.14923257855772462</v>
      </c>
      <c r="D16" s="46">
        <f>'Table 1 Annual'!D16/'Table 1 Annual'!$K16</f>
        <v>0.32069653251243807</v>
      </c>
      <c r="E16" s="46">
        <f>'Table 1 Annual'!E16/'Table 1 Annual'!$K16</f>
        <v>0.12489025223018307</v>
      </c>
      <c r="F16" s="46">
        <f>'Table 1 Annual'!F16/'Table 1 Annual'!$K16</f>
        <v>0.1336592345296292</v>
      </c>
      <c r="G16" s="46">
        <f>'Table 1 Annual'!G16/'Table 1 Annual'!$K16</f>
        <v>0.07478565312117237</v>
      </c>
      <c r="H16" s="46">
        <f>'Table 1 Annual'!H16/'Table 1 Annual'!$K16</f>
        <v>0.04568759010156411</v>
      </c>
      <c r="I16" s="46">
        <f>'Table 1 Annual'!I16/'Table 1 Annual'!$K16</f>
        <v>0.029791777317710308</v>
      </c>
      <c r="J16" s="46">
        <f>'Table 1 Annual'!J16/'Table 1 Annual'!$K16</f>
        <v>0.06515223777057567</v>
      </c>
      <c r="K16" s="46">
        <f>'Table 1 Annual'!K16/'Table 1 Annual'!$K16</f>
        <v>1</v>
      </c>
      <c r="M16" s="10"/>
    </row>
    <row r="17" spans="1:13" ht="15">
      <c r="A17" t="s">
        <v>18</v>
      </c>
      <c r="B17" s="46">
        <f>'Table 1 Annual'!B17/'Table 1 Annual'!$K17</f>
        <v>0.0341469974734541</v>
      </c>
      <c r="C17" s="46">
        <f>'Table 1 Annual'!C17/'Table 1 Annual'!$K17</f>
        <v>0.09549656784619831</v>
      </c>
      <c r="D17" s="46">
        <f>'Table 1 Annual'!D17/'Table 1 Annual'!$K17</f>
        <v>0.281256348554604</v>
      </c>
      <c r="E17" s="46">
        <f>'Table 1 Annual'!E17/'Table 1 Annual'!$K17</f>
        <v>0.17110695901730813</v>
      </c>
      <c r="F17" s="46">
        <f>'Table 1 Annual'!F17/'Table 1 Annual'!$K17</f>
        <v>0.16263172803722006</v>
      </c>
      <c r="G17" s="46">
        <f>'Table 1 Annual'!G17/'Table 1 Annual'!$K17</f>
        <v>0.08652346711913679</v>
      </c>
      <c r="H17" s="46">
        <f>'Table 1 Annual'!H17/'Table 1 Annual'!$K17</f>
        <v>0.06192755709049498</v>
      </c>
      <c r="I17" s="46">
        <f>'Table 1 Annual'!I17/'Table 1 Annual'!$K17</f>
        <v>0.04165510216344434</v>
      </c>
      <c r="J17" s="46">
        <f>'Table 1 Annual'!J17/'Table 1 Annual'!$K17</f>
        <v>0.06525527269813929</v>
      </c>
      <c r="K17" s="46">
        <f>'Table 1 Annual'!K17/'Table 1 Annual'!$K17</f>
        <v>1</v>
      </c>
      <c r="M17" s="10"/>
    </row>
    <row r="18" spans="1:13" ht="15">
      <c r="A18" t="s">
        <v>19</v>
      </c>
      <c r="B18" s="46">
        <f>'Table 1 Annual'!B18/'Table 1 Annual'!$K18</f>
        <v>0.2553721146725278</v>
      </c>
      <c r="C18" s="46">
        <f>'Table 1 Annual'!C18/'Table 1 Annual'!$K18</f>
        <v>0.2376727627465968</v>
      </c>
      <c r="D18" s="46">
        <f>'Table 1 Annual'!D18/'Table 1 Annual'!$K18</f>
        <v>0.30492197235796054</v>
      </c>
      <c r="E18" s="46">
        <f>'Table 1 Annual'!E18/'Table 1 Annual'!$K18</f>
        <v>0.100560038307453</v>
      </c>
      <c r="F18" s="46">
        <f>'Table 1 Annual'!F18/'Table 1 Annual'!$K18</f>
        <v>0.0716153075154583</v>
      </c>
      <c r="G18" s="46">
        <f>'Table 1 Annual'!G18/'Table 1 Annual'!$K18</f>
        <v>0.014222534180776677</v>
      </c>
      <c r="H18" s="46">
        <f>'Table 1 Annual'!H18/'Table 1 Annual'!$K18</f>
        <v>0.005026366115749181</v>
      </c>
      <c r="I18" s="46">
        <f>'Table 1 Annual'!I18/'Table 1 Annual'!$K18</f>
        <v>0.002846291344835483</v>
      </c>
      <c r="J18" s="46">
        <f>'Table 1 Annual'!J18/'Table 1 Annual'!$K18</f>
        <v>0.007762612758642227</v>
      </c>
      <c r="K18" s="46">
        <f>'Table 1 Annual'!K18/'Table 1 Annual'!$K18</f>
        <v>1</v>
      </c>
      <c r="M18" s="10"/>
    </row>
    <row r="19" spans="1:13" ht="15">
      <c r="A19" t="s">
        <v>20</v>
      </c>
      <c r="B19" s="46">
        <f>'Table 1 Annual'!B19/'Table 1 Annual'!$K19</f>
        <v>0.08060968904636813</v>
      </c>
      <c r="C19" s="46">
        <f>'Table 1 Annual'!C19/'Table 1 Annual'!$K19</f>
        <v>0.1258578206772965</v>
      </c>
      <c r="D19" s="46">
        <f>'Table 1 Annual'!D19/'Table 1 Annual'!$K19</f>
        <v>0.3605595943551836</v>
      </c>
      <c r="E19" s="46">
        <f>'Table 1 Annual'!E19/'Table 1 Annual'!$K19</f>
        <v>0.1579408231005763</v>
      </c>
      <c r="F19" s="46">
        <f>'Table 1 Annual'!F19/'Table 1 Annual'!$K19</f>
        <v>0.1506200745311259</v>
      </c>
      <c r="G19" s="46">
        <f>'Table 1 Annual'!G19/'Table 1 Annual'!$K19</f>
        <v>0.05901398985887959</v>
      </c>
      <c r="H19" s="46">
        <f>'Table 1 Annual'!H19/'Table 1 Annual'!$K19</f>
        <v>0.025912802655425907</v>
      </c>
      <c r="I19" s="46">
        <f>'Table 1 Annual'!I19/'Table 1 Annual'!$K19</f>
        <v>0.014101859205408598</v>
      </c>
      <c r="J19" s="46">
        <f>'Table 1 Annual'!J19/'Table 1 Annual'!$K19</f>
        <v>0.025383346569735475</v>
      </c>
      <c r="K19" s="46">
        <f>'Table 1 Annual'!K19/'Table 1 Annual'!$K19</f>
        <v>1</v>
      </c>
      <c r="M19" s="10"/>
    </row>
    <row r="20" spans="1:13" ht="15">
      <c r="A20" t="s">
        <v>44</v>
      </c>
      <c r="B20" s="46">
        <f>'Table 1 Annual'!B20/'Table 1 Annual'!$K20</f>
        <v>0.02542986397695581</v>
      </c>
      <c r="C20" s="46">
        <f>'Table 1 Annual'!C20/'Table 1 Annual'!$K20</f>
        <v>0.033420797810435256</v>
      </c>
      <c r="D20" s="46">
        <f>'Table 1 Annual'!D20/'Table 1 Annual'!$K20</f>
        <v>0.1952585904066029</v>
      </c>
      <c r="E20" s="46">
        <f>'Table 1 Annual'!E20/'Table 1 Annual'!$K20</f>
        <v>0.14427362228175372</v>
      </c>
      <c r="F20" s="46">
        <f>'Table 1 Annual'!F20/'Table 1 Annual'!$K20</f>
        <v>0.26011467112236575</v>
      </c>
      <c r="G20" s="46">
        <f>'Table 1 Annual'!G20/'Table 1 Annual'!$K20</f>
        <v>0.15877704500398632</v>
      </c>
      <c r="H20" s="46">
        <f>'Table 1 Annual'!H20/'Table 1 Annual'!$K20</f>
        <v>0.09988972755680864</v>
      </c>
      <c r="I20" s="46">
        <f>'Table 1 Annual'!I20/'Table 1 Annual'!$K20</f>
        <v>0.04359885267784868</v>
      </c>
      <c r="J20" s="46">
        <f>'Table 1 Annual'!J20/'Table 1 Annual'!$K20</f>
        <v>0.03923682916324293</v>
      </c>
      <c r="K20" s="46">
        <f>'Table 1 Annual'!K20/'Table 1 Annual'!$K20</f>
        <v>1</v>
      </c>
      <c r="M20" s="10"/>
    </row>
    <row r="21" spans="1:13" ht="15">
      <c r="A21" t="s">
        <v>43</v>
      </c>
      <c r="B21" s="46">
        <f>'Table 1 Annual'!B21/'Table 1 Annual'!$K21</f>
        <v>0.059959349593495935</v>
      </c>
      <c r="C21" s="46">
        <f>'Table 1 Annual'!C21/'Table 1 Annual'!$K21</f>
        <v>0.09806910569105691</v>
      </c>
      <c r="D21" s="46">
        <f>'Table 1 Annual'!D21/'Table 1 Annual'!$K21</f>
        <v>0.27134146341463417</v>
      </c>
      <c r="E21" s="46">
        <f>'Table 1 Annual'!E21/'Table 1 Annual'!$K21</f>
        <v>0.12804878048780488</v>
      </c>
      <c r="F21" s="46">
        <f>'Table 1 Annual'!F21/'Table 1 Annual'!$K21</f>
        <v>0.12754065040650406</v>
      </c>
      <c r="G21" s="46">
        <f>'Table 1 Annual'!G21/'Table 1 Annual'!$K21</f>
        <v>0.09095528455284553</v>
      </c>
      <c r="H21" s="46">
        <f>'Table 1 Annual'!H21/'Table 1 Annual'!$K21</f>
        <v>0.06961382113821138</v>
      </c>
      <c r="I21" s="46">
        <f>'Table 1 Annual'!I21/'Table 1 Annual'!$K21</f>
        <v>0.053353658536585365</v>
      </c>
      <c r="J21" s="46">
        <f>'Table 1 Annual'!J21/'Table 1 Annual'!$K21</f>
        <v>0.10111788617886179</v>
      </c>
      <c r="K21" s="46">
        <f>'Table 1 Annual'!K21/'Table 1 Annual'!$K21</f>
        <v>1</v>
      </c>
      <c r="M21" s="10"/>
    </row>
    <row r="22" spans="2:11" ht="1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ht="15">
      <c r="A23" t="s">
        <v>67</v>
      </c>
    </row>
    <row r="24" ht="15">
      <c r="A24" t="s">
        <v>68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5" t="s">
        <v>74</v>
      </c>
      <c r="H29" s="27"/>
      <c r="J29" s="46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0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2:11" ht="15.75">
      <c r="B4" s="92" t="s">
        <v>69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31.5">
      <c r="B5" s="18" t="s">
        <v>75</v>
      </c>
      <c r="C5" s="18" t="s">
        <v>30</v>
      </c>
      <c r="D5" s="18" t="s">
        <v>31</v>
      </c>
      <c r="E5" s="18" t="s">
        <v>32</v>
      </c>
      <c r="F5" s="18" t="s">
        <v>40</v>
      </c>
      <c r="G5" s="18" t="s">
        <v>41</v>
      </c>
      <c r="H5" s="18" t="s">
        <v>42</v>
      </c>
      <c r="I5" s="18" t="s">
        <v>76</v>
      </c>
      <c r="J5" s="18" t="s">
        <v>77</v>
      </c>
      <c r="K5" s="18" t="s">
        <v>5</v>
      </c>
    </row>
    <row r="6" spans="1:11" ht="15">
      <c r="A6" t="s">
        <v>22</v>
      </c>
      <c r="B6" s="46">
        <f>'Table 1 Annual'!B6/'Table 1 Annual'!B$6</f>
        <v>1</v>
      </c>
      <c r="C6" s="46">
        <f>'Table 1 Annual'!C6/'Table 1 Annual'!C$6</f>
        <v>1</v>
      </c>
      <c r="D6" s="46">
        <f>'Table 1 Annual'!D6/'Table 1 Annual'!D$6</f>
        <v>1</v>
      </c>
      <c r="E6" s="46">
        <f>'Table 1 Annual'!E6/'Table 1 Annual'!E$6</f>
        <v>1</v>
      </c>
      <c r="F6" s="46">
        <f>'Table 1 Annual'!F6/'Table 1 Annual'!F$6</f>
        <v>1</v>
      </c>
      <c r="G6" s="46">
        <f>'Table 1 Annual'!G6/'Table 1 Annual'!G$6</f>
        <v>1</v>
      </c>
      <c r="H6" s="46">
        <f>'Table 1 Annual'!H6/'Table 1 Annual'!H$6</f>
        <v>1</v>
      </c>
      <c r="I6" s="46">
        <f>'Table 1 Annual'!I6/'Table 1 Annual'!I$6</f>
        <v>1</v>
      </c>
      <c r="J6" s="46">
        <f>'Table 1 Annual'!J6/'Table 1 Annual'!J$6</f>
        <v>1</v>
      </c>
      <c r="K6" s="46">
        <f>'Table 1 Annual'!K6/'Table 1 Annual'!K$6</f>
        <v>1</v>
      </c>
    </row>
    <row r="7" spans="2:11" ht="15"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4" ht="15">
      <c r="A8" t="s">
        <v>10</v>
      </c>
      <c r="B8" s="46">
        <f>'Table 1 Annual'!B8/'Table 1 Annual'!B$6</f>
        <v>0.12221079667808708</v>
      </c>
      <c r="C8" s="46">
        <f>'Table 1 Annual'!C8/'Table 1 Annual'!C$6</f>
        <v>0.09083390481011765</v>
      </c>
      <c r="D8" s="46">
        <f>'Table 1 Annual'!D8/'Table 1 Annual'!D$6</f>
        <v>0.06532851382914992</v>
      </c>
      <c r="E8" s="46">
        <f>'Table 1 Annual'!E8/'Table 1 Annual'!E$6</f>
        <v>0.05694233830035216</v>
      </c>
      <c r="F8" s="46">
        <f>'Table 1 Annual'!F8/'Table 1 Annual'!F$6</f>
        <v>0.029428775638795104</v>
      </c>
      <c r="G8" s="46">
        <f>'Table 1 Annual'!G8/'Table 1 Annual'!G$6</f>
        <v>0.013563257447049497</v>
      </c>
      <c r="H8" s="46">
        <f>'Table 1 Annual'!H8/'Table 1 Annual'!H$6</f>
        <v>0.008779748992261515</v>
      </c>
      <c r="I8" s="46">
        <f>'Table 1 Annual'!I8/'Table 1 Annual'!I$6</f>
        <v>0.007548876857179208</v>
      </c>
      <c r="J8" s="46">
        <f>'Table 1 Annual'!J8/'Table 1 Annual'!J$6</f>
        <v>0.011106830495831865</v>
      </c>
      <c r="K8" s="46">
        <f>'Table 1 Annual'!K8/'Table 1 Annual'!K$6</f>
        <v>0.055365462975761344</v>
      </c>
      <c r="N8" s="10"/>
    </row>
    <row r="9" spans="1:14" ht="15">
      <c r="A9" t="s">
        <v>11</v>
      </c>
      <c r="B9" s="46">
        <f>'Table 1 Annual'!B9/'Table 1 Annual'!B$6</f>
        <v>0.0066678040975177875</v>
      </c>
      <c r="C9" s="46">
        <f>'Table 1 Annual'!C9/'Table 1 Annual'!C$6</f>
        <v>0.01183766331236774</v>
      </c>
      <c r="D9" s="46">
        <f>'Table 1 Annual'!D9/'Table 1 Annual'!D$6</f>
        <v>0.03900432813015354</v>
      </c>
      <c r="E9" s="46">
        <f>'Table 1 Annual'!E9/'Table 1 Annual'!E$6</f>
        <v>0.0666524632486559</v>
      </c>
      <c r="F9" s="46">
        <f>'Table 1 Annual'!F9/'Table 1 Annual'!F$6</f>
        <v>0.0774782993050135</v>
      </c>
      <c r="G9" s="46">
        <f>'Table 1 Annual'!G9/'Table 1 Annual'!G$6</f>
        <v>0.11985124778193076</v>
      </c>
      <c r="H9" s="46">
        <f>'Table 1 Annual'!H9/'Table 1 Annual'!H$6</f>
        <v>0.09568585379706396</v>
      </c>
      <c r="I9" s="46">
        <f>'Table 1 Annual'!I9/'Table 1 Annual'!I$6</f>
        <v>0.04840328531644496</v>
      </c>
      <c r="J9" s="46">
        <f>'Table 1 Annual'!J9/'Table 1 Annual'!J$6</f>
        <v>0.03484511914227399</v>
      </c>
      <c r="K9" s="46">
        <f>'Table 1 Annual'!K9/'Table 1 Annual'!K$6</f>
        <v>0.05242211424712605</v>
      </c>
      <c r="N9" s="10"/>
    </row>
    <row r="10" spans="1:14" ht="15">
      <c r="A10" t="s">
        <v>12</v>
      </c>
      <c r="B10" s="46">
        <f>'Table 1 Annual'!B10/'Table 1 Annual'!B$6</f>
        <v>0.025647528624062197</v>
      </c>
      <c r="C10" s="46">
        <f>'Table 1 Annual'!C10/'Table 1 Annual'!C$6</f>
        <v>0.04756845212692377</v>
      </c>
      <c r="D10" s="46">
        <f>'Table 1 Annual'!D10/'Table 1 Annual'!D$6</f>
        <v>0.0776882534682256</v>
      </c>
      <c r="E10" s="46">
        <f>'Table 1 Annual'!E10/'Table 1 Annual'!E$6</f>
        <v>0.11066133620743675</v>
      </c>
      <c r="F10" s="46">
        <f>'Table 1 Annual'!F10/'Table 1 Annual'!F$6</f>
        <v>0.11734833024554936</v>
      </c>
      <c r="G10" s="46">
        <f>'Table 1 Annual'!G10/'Table 1 Annual'!G$6</f>
        <v>0.10299864084267754</v>
      </c>
      <c r="H10" s="46">
        <f>'Table 1 Annual'!H10/'Table 1 Annual'!H$6</f>
        <v>0.109853355315574</v>
      </c>
      <c r="I10" s="46">
        <f>'Table 1 Annual'!I10/'Table 1 Annual'!I$6</f>
        <v>0.12400514567635958</v>
      </c>
      <c r="J10" s="46">
        <f>'Table 1 Annual'!J10/'Table 1 Annual'!J$6</f>
        <v>0.16290564522078413</v>
      </c>
      <c r="K10" s="46">
        <f>'Table 1 Annual'!K10/'Table 1 Annual'!K$6</f>
        <v>0.08959643920713756</v>
      </c>
      <c r="N10" s="10"/>
    </row>
    <row r="11" spans="1:14" ht="15">
      <c r="A11" t="s">
        <v>13</v>
      </c>
      <c r="B11" s="46">
        <f>'Table 1 Annual'!B11/'Table 1 Annual'!B$6</f>
        <v>0.011592572269128435</v>
      </c>
      <c r="C11" s="46">
        <f>'Table 1 Annual'!C11/'Table 1 Annual'!C$6</f>
        <v>0.018092022968951887</v>
      </c>
      <c r="D11" s="46">
        <f>'Table 1 Annual'!D11/'Table 1 Annual'!D$6</f>
        <v>0.030636161089907986</v>
      </c>
      <c r="E11" s="46">
        <f>'Table 1 Annual'!E11/'Table 1 Annual'!E$6</f>
        <v>0.045467647538004585</v>
      </c>
      <c r="F11" s="46">
        <f>'Table 1 Annual'!F11/'Table 1 Annual'!F$6</f>
        <v>0.05029953071953203</v>
      </c>
      <c r="G11" s="46">
        <f>'Table 1 Annual'!G11/'Table 1 Annual'!G$6</f>
        <v>0.04255861365953109</v>
      </c>
      <c r="H11" s="46">
        <f>'Table 1 Annual'!H11/'Table 1 Annual'!H$6</f>
        <v>0.04150068234347514</v>
      </c>
      <c r="I11" s="46">
        <f>'Table 1 Annual'!I11/'Table 1 Annual'!I$6</f>
        <v>0.04708859327952049</v>
      </c>
      <c r="J11" s="46">
        <f>'Table 1 Annual'!J11/'Table 1 Annual'!J$6</f>
        <v>0.06568194299859832</v>
      </c>
      <c r="K11" s="46">
        <f>'Table 1 Annual'!K11/'Table 1 Annual'!K$6</f>
        <v>0.036372860328592965</v>
      </c>
      <c r="N11" s="10"/>
    </row>
    <row r="12" spans="1:14" ht="15">
      <c r="A12" t="s">
        <v>14</v>
      </c>
      <c r="B12" s="46">
        <f>'Table 1 Annual'!B12/'Table 1 Annual'!B$6</f>
        <v>0.1827743782941304</v>
      </c>
      <c r="C12" s="46">
        <f>'Table 1 Annual'!C12/'Table 1 Annual'!C$6</f>
        <v>0.22660795907735687</v>
      </c>
      <c r="D12" s="46">
        <f>'Table 1 Annual'!D12/'Table 1 Annual'!D$6</f>
        <v>0.14721700558012427</v>
      </c>
      <c r="E12" s="46">
        <f>'Table 1 Annual'!E12/'Table 1 Annual'!E$6</f>
        <v>0.10400912360733397</v>
      </c>
      <c r="F12" s="46">
        <f>'Table 1 Annual'!F12/'Table 1 Annual'!F$6</f>
        <v>0.06965382336621745</v>
      </c>
      <c r="G12" s="46">
        <f>'Table 1 Annual'!G12/'Table 1 Annual'!G$6</f>
        <v>0.03637633556084117</v>
      </c>
      <c r="H12" s="46">
        <f>'Table 1 Annual'!H12/'Table 1 Annual'!H$6</f>
        <v>0.027577720105073006</v>
      </c>
      <c r="I12" s="46">
        <f>'Table 1 Annual'!I12/'Table 1 Annual'!I$6</f>
        <v>0.04051513309489815</v>
      </c>
      <c r="J12" s="46">
        <f>'Table 1 Annual'!J12/'Table 1 Annual'!J$6</f>
        <v>0.03723862062181857</v>
      </c>
      <c r="K12" s="46">
        <f>'Table 1 Annual'!K12/'Table 1 Annual'!K$6</f>
        <v>0.11890902886816848</v>
      </c>
      <c r="N12" s="10"/>
    </row>
    <row r="13" spans="1:14" ht="15">
      <c r="A13" t="s">
        <v>21</v>
      </c>
      <c r="B13" s="46">
        <f>'Table 1 Annual'!B13/'Table 1 Annual'!B$6</f>
        <v>0.006810751488266786</v>
      </c>
      <c r="C13" s="46">
        <f>'Table 1 Annual'!C13/'Table 1 Annual'!C$6</f>
        <v>0.014380612368033011</v>
      </c>
      <c r="D13" s="46">
        <f>'Table 1 Annual'!D13/'Table 1 Annual'!D$6</f>
        <v>0.02640765197256383</v>
      </c>
      <c r="E13" s="46">
        <f>'Table 1 Annual'!E13/'Table 1 Annual'!E$6</f>
        <v>0.03928916070331984</v>
      </c>
      <c r="F13" s="46">
        <f>'Table 1 Annual'!F13/'Table 1 Annual'!F$6</f>
        <v>0.035924877507453004</v>
      </c>
      <c r="G13" s="46">
        <f>'Table 1 Annual'!G13/'Table 1 Annual'!G$6</f>
        <v>0.028844338732208253</v>
      </c>
      <c r="H13" s="46">
        <f>'Table 1 Annual'!H13/'Table 1 Annual'!H$6</f>
        <v>0.03369909047164528</v>
      </c>
      <c r="I13" s="46">
        <f>'Table 1 Annual'!I13/'Table 1 Annual'!I$6</f>
        <v>0.03609041688460397</v>
      </c>
      <c r="J13" s="46">
        <f>'Table 1 Annual'!J13/'Table 1 Annual'!J$6</f>
        <v>0.030500750018443077</v>
      </c>
      <c r="K13" s="46">
        <f>'Table 1 Annual'!K13/'Table 1 Annual'!K$6</f>
        <v>0.027716816332402937</v>
      </c>
      <c r="N13" s="10"/>
    </row>
    <row r="14" spans="1:14" ht="15">
      <c r="A14" t="s">
        <v>15</v>
      </c>
      <c r="B14" s="46">
        <f>'Table 1 Annual'!B14/'Table 1 Annual'!B$6</f>
        <v>0.011265176632251699</v>
      </c>
      <c r="C14" s="46">
        <f>'Table 1 Annual'!C14/'Table 1 Annual'!C$6</f>
        <v>0.01032190085441911</v>
      </c>
      <c r="D14" s="46">
        <f>'Table 1 Annual'!D14/'Table 1 Annual'!D$6</f>
        <v>0.010061724655533342</v>
      </c>
      <c r="E14" s="46">
        <f>'Table 1 Annual'!E14/'Table 1 Annual'!E$6</f>
        <v>0.014161643251914328</v>
      </c>
      <c r="F14" s="46">
        <f>'Table 1 Annual'!F14/'Table 1 Annual'!F$6</f>
        <v>0.022927971561039377</v>
      </c>
      <c r="G14" s="46">
        <f>'Table 1 Annual'!G14/'Table 1 Annual'!G$6</f>
        <v>0.03385151206252124</v>
      </c>
      <c r="H14" s="46">
        <f>'Table 1 Annual'!H14/'Table 1 Annual'!H$6</f>
        <v>0.0361760367282222</v>
      </c>
      <c r="I14" s="46">
        <f>'Table 1 Annual'!I14/'Table 1 Annual'!I$6</f>
        <v>0.042819378277894796</v>
      </c>
      <c r="J14" s="46">
        <f>'Table 1 Annual'!J14/'Table 1 Annual'!J$6</f>
        <v>0.0480749526627704</v>
      </c>
      <c r="K14" s="46">
        <f>'Table 1 Annual'!K14/'Table 1 Annual'!K$6</f>
        <v>0.01863518256482994</v>
      </c>
      <c r="N14" s="10"/>
    </row>
    <row r="15" spans="1:14" ht="15">
      <c r="A15" t="s">
        <v>16</v>
      </c>
      <c r="B15" s="46">
        <f>'Table 1 Annual'!B15/'Table 1 Annual'!B$6</f>
        <v>0.01113606285996228</v>
      </c>
      <c r="C15" s="46">
        <f>'Table 1 Annual'!C15/'Table 1 Annual'!C$6</f>
        <v>0.015663859808160395</v>
      </c>
      <c r="D15" s="46">
        <f>'Table 1 Annual'!D15/'Table 1 Annual'!D$6</f>
        <v>0.03951724184352766</v>
      </c>
      <c r="E15" s="46">
        <f>'Table 1 Annual'!E15/'Table 1 Annual'!E$6</f>
        <v>0.05475166994598524</v>
      </c>
      <c r="F15" s="46">
        <f>'Table 1 Annual'!F15/'Table 1 Annual'!F$6</f>
        <v>0.05514750829939906</v>
      </c>
      <c r="G15" s="46">
        <f>'Table 1 Annual'!G15/'Table 1 Annual'!G$6</f>
        <v>0.052917468947030616</v>
      </c>
      <c r="H15" s="46">
        <f>'Table 1 Annual'!H15/'Table 1 Annual'!H$6</f>
        <v>0.05054074734359346</v>
      </c>
      <c r="I15" s="46">
        <f>'Table 1 Annual'!I15/'Table 1 Annual'!I$6</f>
        <v>0.05590975275307822</v>
      </c>
      <c r="J15" s="46">
        <f>'Table 1 Annual'!J15/'Table 1 Annual'!J$6</f>
        <v>0.07686254580030656</v>
      </c>
      <c r="K15" s="46">
        <f>'Table 1 Annual'!K15/'Table 1 Annual'!K$6</f>
        <v>0.04268816058217668</v>
      </c>
      <c r="N15" s="10"/>
    </row>
    <row r="16" spans="1:14" ht="15">
      <c r="A16" t="s">
        <v>17</v>
      </c>
      <c r="B16" s="46">
        <f>'Table 1 Annual'!B16/'Table 1 Annual'!B$6</f>
        <v>0.09547041219571803</v>
      </c>
      <c r="C16" s="46">
        <f>'Table 1 Annual'!C16/'Table 1 Annual'!C$6</f>
        <v>0.16208651324599793</v>
      </c>
      <c r="D16" s="46">
        <f>'Table 1 Annual'!D16/'Table 1 Annual'!D$6</f>
        <v>0.15932096147762229</v>
      </c>
      <c r="E16" s="46">
        <f>'Table 1 Annual'!E16/'Table 1 Annual'!E$6</f>
        <v>0.11551890516711992</v>
      </c>
      <c r="F16" s="46">
        <f>'Table 1 Annual'!F16/'Table 1 Annual'!F$6</f>
        <v>0.11596588077078611</v>
      </c>
      <c r="G16" s="46">
        <f>'Table 1 Annual'!G16/'Table 1 Annual'!G$6</f>
        <v>0.13024313814324007</v>
      </c>
      <c r="H16" s="46">
        <f>'Table 1 Annual'!H16/'Table 1 Annual'!H$6</f>
        <v>0.13299781492320678</v>
      </c>
      <c r="I16" s="46">
        <f>'Table 1 Annual'!I16/'Table 1 Annual'!I$6</f>
        <v>0.15541638982739367</v>
      </c>
      <c r="J16" s="46">
        <f>'Table 1 Annual'!J16/'Table 1 Annual'!J$6</f>
        <v>0.1970786166872956</v>
      </c>
      <c r="K16" s="46">
        <f>'Table 1 Annual'!K16/'Table 1 Annual'!K$6</f>
        <v>0.13898632049018902</v>
      </c>
      <c r="N16" s="10"/>
    </row>
    <row r="17" spans="1:14" ht="15">
      <c r="A17" t="s">
        <v>18</v>
      </c>
      <c r="B17" s="46">
        <f>'Table 1 Annual'!B17/'Table 1 Annual'!B$6</f>
        <v>0.05503013423221112</v>
      </c>
      <c r="C17" s="46">
        <f>'Table 1 Annual'!C17/'Table 1 Annual'!C$6</f>
        <v>0.09823023695929221</v>
      </c>
      <c r="D17" s="46">
        <f>'Table 1 Annual'!D17/'Table 1 Annual'!D$6</f>
        <v>0.13232904559008635</v>
      </c>
      <c r="E17" s="46">
        <f>'Table 1 Annual'!E17/'Table 1 Annual'!E$6</f>
        <v>0.14988783477247378</v>
      </c>
      <c r="F17" s="46">
        <f>'Table 1 Annual'!F17/'Table 1 Annual'!F$6</f>
        <v>0.13363208035134908</v>
      </c>
      <c r="G17" s="46">
        <f>'Table 1 Annual'!G17/'Table 1 Annual'!G$6</f>
        <v>0.14270679956204932</v>
      </c>
      <c r="H17" s="46">
        <f>'Table 1 Annual'!H17/'Table 1 Annual'!H$6</f>
        <v>0.1707278593346954</v>
      </c>
      <c r="I17" s="46">
        <f>'Table 1 Annual'!I17/'Table 1 Annual'!I$6</f>
        <v>0.20579878143598299</v>
      </c>
      <c r="J17" s="46">
        <f>'Table 1 Annual'!J17/'Table 1 Annual'!J$6</f>
        <v>0.18693902309073174</v>
      </c>
      <c r="K17" s="46">
        <f>'Table 1 Annual'!K17/'Table 1 Annual'!K$6</f>
        <v>0.13162738372642638</v>
      </c>
      <c r="N17" s="10"/>
    </row>
    <row r="18" spans="1:14" ht="15">
      <c r="A18" t="s">
        <v>19</v>
      </c>
      <c r="B18" s="46">
        <f>'Table 1 Annual'!B18/'Table 1 Annual'!B$6</f>
        <v>0.3959319939316527</v>
      </c>
      <c r="C18" s="46">
        <f>'Table 1 Annual'!C18/'Table 1 Annual'!C$6</f>
        <v>0.2351992418244482</v>
      </c>
      <c r="D18" s="46">
        <f>'Table 1 Annual'!D18/'Table 1 Annual'!D$6</f>
        <v>0.1380195607250796</v>
      </c>
      <c r="E18" s="46">
        <f>'Table 1 Annual'!E18/'Table 1 Annual'!E$6</f>
        <v>0.08474678229919917</v>
      </c>
      <c r="F18" s="46">
        <f>'Table 1 Annual'!F18/'Table 1 Annual'!F$6</f>
        <v>0.0566122464333744</v>
      </c>
      <c r="G18" s="46">
        <f>'Table 1 Annual'!G18/'Table 1 Annual'!G$6</f>
        <v>0.02256767470834749</v>
      </c>
      <c r="H18" s="46">
        <f>'Table 1 Annual'!H18/'Table 1 Annual'!H$6</f>
        <v>0.013331334947818473</v>
      </c>
      <c r="I18" s="46">
        <f>'Table 1 Annual'!I18/'Table 1 Annual'!I$6</f>
        <v>0.013528605154158244</v>
      </c>
      <c r="J18" s="46">
        <f>'Table 1 Annual'!J18/'Table 1 Annual'!J$6</f>
        <v>0.02139396870414846</v>
      </c>
      <c r="K18" s="46">
        <f>'Table 1 Annual'!K18/'Table 1 Annual'!K$6</f>
        <v>0.12663254164847867</v>
      </c>
      <c r="N18" s="10"/>
    </row>
    <row r="19" spans="1:14" ht="15">
      <c r="A19" t="s">
        <v>20</v>
      </c>
      <c r="B19" s="46">
        <f>'Table 1 Annual'!B19/'Table 1 Annual'!B$6</f>
        <v>0.036506919114832864</v>
      </c>
      <c r="C19" s="46">
        <f>'Table 1 Annual'!C19/'Table 1 Annual'!C$6</f>
        <v>0.03638124221884078</v>
      </c>
      <c r="D19" s="46">
        <f>'Table 1 Annual'!D19/'Table 1 Annual'!D$6</f>
        <v>0.04767270450919812</v>
      </c>
      <c r="E19" s="46">
        <f>'Table 1 Annual'!E19/'Table 1 Annual'!E$6</f>
        <v>0.03888060356171594</v>
      </c>
      <c r="F19" s="46">
        <f>'Table 1 Annual'!F19/'Table 1 Annual'!F$6</f>
        <v>0.03477988959213038</v>
      </c>
      <c r="G19" s="46">
        <f>'Table 1 Annual'!G19/'Table 1 Annual'!G$6</f>
        <v>0.027353041114509005</v>
      </c>
      <c r="H19" s="46">
        <f>'Table 1 Annual'!H19/'Table 1 Annual'!H$6</f>
        <v>0.020075886060472198</v>
      </c>
      <c r="I19" s="46">
        <f>'Table 1 Annual'!I19/'Table 1 Annual'!I$6</f>
        <v>0.019579015818713862</v>
      </c>
      <c r="J19" s="46">
        <f>'Table 1 Annual'!J19/'Table 1 Annual'!J$6</f>
        <v>0.0204349287277556</v>
      </c>
      <c r="K19" s="46">
        <f>'Table 1 Annual'!K19/'Table 1 Annual'!K$6</f>
        <v>0.036990153811156404</v>
      </c>
      <c r="N19" s="10"/>
    </row>
    <row r="20" spans="1:14" ht="15">
      <c r="A20" t="s">
        <v>44</v>
      </c>
      <c r="B20" s="46">
        <f>'Table 1 Annual'!B20/'Table 1 Annual'!B$6</f>
        <v>0.03838829122533581</v>
      </c>
      <c r="C20" s="46">
        <f>'Table 1 Annual'!C20/'Table 1 Annual'!C$6</f>
        <v>0.03220185835420573</v>
      </c>
      <c r="D20" s="46">
        <f>'Table 1 Annual'!D20/'Table 1 Annual'!D$6</f>
        <v>0.08605372804803349</v>
      </c>
      <c r="E20" s="46">
        <f>'Table 1 Annual'!E20/'Table 1 Annual'!E$6</f>
        <v>0.11838381812940985</v>
      </c>
      <c r="F20" s="46">
        <f>'Table 1 Annual'!F20/'Table 1 Annual'!F$6</f>
        <v>0.20020595675848513</v>
      </c>
      <c r="G20" s="46">
        <f>'Table 1 Annual'!G20/'Table 1 Annual'!G$6</f>
        <v>0.2453043002227508</v>
      </c>
      <c r="H20" s="46">
        <f>'Table 1 Annual'!H20/'Table 1 Annual'!H$6</f>
        <v>0.25795738705835025</v>
      </c>
      <c r="I20" s="46">
        <f>'Table 1 Annual'!I20/'Table 1 Annual'!I$6</f>
        <v>0.20176988648411767</v>
      </c>
      <c r="J20" s="46">
        <f>'Table 1 Annual'!J20/'Table 1 Annual'!J$6</f>
        <v>0.10528947433133602</v>
      </c>
      <c r="K20" s="46">
        <f>'Table 1 Annual'!K20/'Table 1 Annual'!K$6</f>
        <v>0.12329712305080827</v>
      </c>
      <c r="N20" s="10"/>
    </row>
    <row r="21" spans="1:14" ht="15">
      <c r="A21" t="s">
        <v>43</v>
      </c>
      <c r="B21" s="46">
        <f>'Table 1 Annual'!B21/'Table 1 Annual'!B$6</f>
        <v>0.000544122326076832</v>
      </c>
      <c r="C21" s="46">
        <f>'Table 1 Annual'!C21/'Table 1 Annual'!C$6</f>
        <v>0.000568043018221525</v>
      </c>
      <c r="D21" s="46">
        <f>'Table 1 Annual'!D21/'Table 1 Annual'!D$6</f>
        <v>0.0007188869368550716</v>
      </c>
      <c r="E21" s="46">
        <f>'Table 1 Annual'!E21/'Table 1 Annual'!E$6</f>
        <v>0.0006316343538906922</v>
      </c>
      <c r="F21" s="46">
        <f>'Table 1 Annual'!F21/'Table 1 Annual'!F$6</f>
        <v>0.0005901272417781874</v>
      </c>
      <c r="G21" s="46">
        <f>'Table 1 Annual'!G21/'Table 1 Annual'!G$6</f>
        <v>0.0008447540302790048</v>
      </c>
      <c r="H21" s="46">
        <f>'Table 1 Annual'!H21/'Table 1 Annual'!H$6</f>
        <v>0.0010807058507994857</v>
      </c>
      <c r="I21" s="46">
        <f>'Table 1 Annual'!I21/'Table 1 Annual'!I$6</f>
        <v>0.0014843297191082714</v>
      </c>
      <c r="J21" s="46">
        <f>'Table 1 Annual'!J21/'Table 1 Annual'!J$6</f>
        <v>0.0016311876521553808</v>
      </c>
      <c r="K21" s="46">
        <f>'Table 1 Annual'!K21/'Table 1 Annual'!K$6</f>
        <v>0.0007412041328156454</v>
      </c>
      <c r="N21" s="10"/>
    </row>
    <row r="22" spans="2:11" ht="1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ht="15">
      <c r="A23" t="s">
        <v>67</v>
      </c>
    </row>
    <row r="24" ht="15">
      <c r="A24" t="s">
        <v>68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5" t="s">
        <v>74</v>
      </c>
      <c r="H29" s="27"/>
      <c r="J29" s="46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M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0" width="8.77734375" style="1" customWidth="1"/>
    <col min="11" max="11" width="9.77734375" style="1" customWidth="1"/>
    <col min="12" max="12" width="2.10546875" style="1" customWidth="1"/>
    <col min="13" max="16384" width="8.77734375" style="1" customWidth="1"/>
  </cols>
  <sheetData>
    <row r="2" spans="1:13" ht="15.75">
      <c r="A2" s="87" t="s">
        <v>86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4" spans="2:13" ht="15" customHeight="1">
      <c r="B4" s="89" t="s">
        <v>69</v>
      </c>
      <c r="C4" s="89"/>
      <c r="D4" s="89"/>
      <c r="E4" s="89"/>
      <c r="F4" s="89"/>
      <c r="G4" s="89"/>
      <c r="H4" s="89"/>
      <c r="I4" s="89"/>
      <c r="J4" s="89"/>
      <c r="K4" s="89"/>
      <c r="L4" s="29"/>
      <c r="M4" s="29"/>
    </row>
    <row r="5" spans="2:13" ht="31.5">
      <c r="B5" s="30" t="s">
        <v>75</v>
      </c>
      <c r="C5" s="30" t="s">
        <v>30</v>
      </c>
      <c r="D5" s="30" t="s">
        <v>31</v>
      </c>
      <c r="E5" s="30" t="s">
        <v>32</v>
      </c>
      <c r="F5" s="30" t="s">
        <v>40</v>
      </c>
      <c r="G5" s="30" t="s">
        <v>41</v>
      </c>
      <c r="H5" s="30" t="s">
        <v>42</v>
      </c>
      <c r="I5" s="30" t="s">
        <v>76</v>
      </c>
      <c r="J5" s="30" t="s">
        <v>77</v>
      </c>
      <c r="K5" s="30" t="s">
        <v>5</v>
      </c>
      <c r="L5" s="31"/>
      <c r="M5" s="30" t="s">
        <v>46</v>
      </c>
    </row>
    <row r="6" spans="1:13" ht="15">
      <c r="A6" s="1" t="s">
        <v>22</v>
      </c>
      <c r="B6" s="27">
        <v>216863</v>
      </c>
      <c r="C6" s="27">
        <v>339763</v>
      </c>
      <c r="D6" s="27">
        <v>742815</v>
      </c>
      <c r="E6" s="27">
        <v>398965</v>
      </c>
      <c r="F6" s="27">
        <v>425332</v>
      </c>
      <c r="G6" s="27">
        <v>211896</v>
      </c>
      <c r="H6" s="27">
        <v>126769</v>
      </c>
      <c r="I6" s="27">
        <v>70739</v>
      </c>
      <c r="J6" s="27">
        <v>121997</v>
      </c>
      <c r="K6" s="27">
        <v>2655139</v>
      </c>
      <c r="M6" s="28">
        <v>15.19</v>
      </c>
    </row>
    <row r="7" spans="1:13" ht="15">
      <c r="A7" s="5"/>
      <c r="B7" s="27"/>
      <c r="C7" s="27"/>
      <c r="D7" s="27"/>
      <c r="E7" s="27"/>
      <c r="F7" s="27"/>
      <c r="G7" s="27"/>
      <c r="H7" s="27"/>
      <c r="I7" s="27"/>
      <c r="J7" s="27"/>
      <c r="K7" s="27"/>
      <c r="M7" s="28"/>
    </row>
    <row r="8" spans="1:13" ht="15">
      <c r="A8" s="1" t="s">
        <v>8</v>
      </c>
      <c r="B8" s="27">
        <v>5339</v>
      </c>
      <c r="C8" s="27">
        <v>7071</v>
      </c>
      <c r="D8" s="27">
        <v>32667</v>
      </c>
      <c r="E8" s="27">
        <v>18078</v>
      </c>
      <c r="F8" s="27">
        <v>17681</v>
      </c>
      <c r="G8" s="27">
        <v>8051</v>
      </c>
      <c r="H8" s="27">
        <v>4574</v>
      </c>
      <c r="I8" s="27">
        <v>2938</v>
      </c>
      <c r="J8" s="27">
        <v>7654</v>
      </c>
      <c r="K8" s="27">
        <v>104053</v>
      </c>
      <c r="M8" s="28">
        <v>16.47</v>
      </c>
    </row>
    <row r="9" spans="1:13" ht="15">
      <c r="A9" s="1" t="s">
        <v>23</v>
      </c>
      <c r="B9" s="27">
        <v>9890</v>
      </c>
      <c r="C9" s="27">
        <v>14067</v>
      </c>
      <c r="D9" s="27">
        <v>42617</v>
      </c>
      <c r="E9" s="27">
        <v>23891</v>
      </c>
      <c r="F9" s="27">
        <v>21542</v>
      </c>
      <c r="G9" s="27">
        <v>8807</v>
      </c>
      <c r="H9" s="27">
        <v>4150</v>
      </c>
      <c r="I9" s="27">
        <v>2117</v>
      </c>
      <c r="J9" s="27">
        <v>4663</v>
      </c>
      <c r="K9" s="27">
        <v>131744</v>
      </c>
      <c r="M9" s="28">
        <v>14.95</v>
      </c>
    </row>
    <row r="10" spans="1:13" ht="15">
      <c r="A10" s="1" t="s">
        <v>24</v>
      </c>
      <c r="B10" s="27">
        <v>20081</v>
      </c>
      <c r="C10" s="27">
        <v>26326</v>
      </c>
      <c r="D10" s="27">
        <v>62317</v>
      </c>
      <c r="E10" s="27">
        <v>34579</v>
      </c>
      <c r="F10" s="27">
        <v>30625</v>
      </c>
      <c r="G10" s="27">
        <v>13637</v>
      </c>
      <c r="H10" s="27">
        <v>6227</v>
      </c>
      <c r="I10" s="27">
        <v>3039</v>
      </c>
      <c r="J10" s="27">
        <v>6540</v>
      </c>
      <c r="K10" s="27">
        <v>203371</v>
      </c>
      <c r="M10" s="28">
        <v>14.17</v>
      </c>
    </row>
    <row r="11" spans="1:13" ht="15">
      <c r="A11" s="1" t="s">
        <v>25</v>
      </c>
      <c r="B11" s="27">
        <v>35409</v>
      </c>
      <c r="C11" s="27">
        <v>47013</v>
      </c>
      <c r="D11" s="27">
        <v>100053</v>
      </c>
      <c r="E11" s="27">
        <v>54531</v>
      </c>
      <c r="F11" s="27">
        <v>50650</v>
      </c>
      <c r="G11" s="27">
        <v>22153</v>
      </c>
      <c r="H11" s="27">
        <v>10347</v>
      </c>
      <c r="I11" s="27">
        <v>5315</v>
      </c>
      <c r="J11" s="27">
        <v>11543</v>
      </c>
      <c r="K11" s="27">
        <v>337014</v>
      </c>
      <c r="M11" s="28">
        <v>14</v>
      </c>
    </row>
    <row r="12" spans="1:13" ht="15">
      <c r="A12" s="1" t="s">
        <v>26</v>
      </c>
      <c r="B12" s="27">
        <v>26787</v>
      </c>
      <c r="C12" s="27">
        <v>38510</v>
      </c>
      <c r="D12" s="27">
        <v>81396</v>
      </c>
      <c r="E12" s="27">
        <v>43809</v>
      </c>
      <c r="F12" s="27">
        <v>44195</v>
      </c>
      <c r="G12" s="27">
        <v>20486</v>
      </c>
      <c r="H12" s="27">
        <v>9713</v>
      </c>
      <c r="I12" s="27">
        <v>4854</v>
      </c>
      <c r="J12" s="27">
        <v>9534</v>
      </c>
      <c r="K12" s="27">
        <v>279284</v>
      </c>
      <c r="M12" s="28">
        <v>14.36</v>
      </c>
    </row>
    <row r="13" spans="1:13" ht="15">
      <c r="A13" s="1" t="s">
        <v>27</v>
      </c>
      <c r="B13" s="27">
        <v>30325</v>
      </c>
      <c r="C13" s="27">
        <v>47511</v>
      </c>
      <c r="D13" s="27">
        <v>103045</v>
      </c>
      <c r="E13" s="27">
        <v>56154</v>
      </c>
      <c r="F13" s="27">
        <v>59055</v>
      </c>
      <c r="G13" s="27">
        <v>28037</v>
      </c>
      <c r="H13" s="27">
        <v>13720</v>
      </c>
      <c r="I13" s="27">
        <v>7029</v>
      </c>
      <c r="J13" s="27">
        <v>13458</v>
      </c>
      <c r="K13" s="27">
        <v>358334</v>
      </c>
      <c r="M13" s="28">
        <v>14.89</v>
      </c>
    </row>
    <row r="14" spans="1:13" ht="15">
      <c r="A14" s="1" t="s">
        <v>28</v>
      </c>
      <c r="B14" s="27">
        <v>24717</v>
      </c>
      <c r="C14" s="27">
        <v>36512</v>
      </c>
      <c r="D14" s="27">
        <v>73514</v>
      </c>
      <c r="E14" s="27">
        <v>38540</v>
      </c>
      <c r="F14" s="27">
        <v>43185</v>
      </c>
      <c r="G14" s="27">
        <v>23571</v>
      </c>
      <c r="H14" s="27">
        <v>12701</v>
      </c>
      <c r="I14" s="27">
        <v>6165</v>
      </c>
      <c r="J14" s="27">
        <v>11303</v>
      </c>
      <c r="K14" s="27">
        <v>270208</v>
      </c>
      <c r="M14" s="28">
        <v>15</v>
      </c>
    </row>
    <row r="15" spans="1:13" ht="15">
      <c r="A15" s="1" t="s">
        <v>29</v>
      </c>
      <c r="B15" s="27">
        <v>64315</v>
      </c>
      <c r="C15" s="27">
        <v>122753</v>
      </c>
      <c r="D15" s="27">
        <v>247206</v>
      </c>
      <c r="E15" s="27">
        <v>129383</v>
      </c>
      <c r="F15" s="27">
        <v>158399</v>
      </c>
      <c r="G15" s="27">
        <v>87154</v>
      </c>
      <c r="H15" s="27">
        <v>65337</v>
      </c>
      <c r="I15" s="27">
        <v>39282</v>
      </c>
      <c r="J15" s="27">
        <v>57302</v>
      </c>
      <c r="K15" s="27">
        <v>971131</v>
      </c>
      <c r="M15" s="28">
        <v>16.71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10" ht="15">
      <c r="A23" s="55" t="s">
        <v>74</v>
      </c>
      <c r="H23" s="27"/>
      <c r="J23" s="46"/>
    </row>
    <row r="24" ht="15">
      <c r="A24" s="1" t="s">
        <v>38</v>
      </c>
    </row>
    <row r="27" ht="15">
      <c r="A27" s="32" t="s">
        <v>45</v>
      </c>
    </row>
    <row r="28" ht="15">
      <c r="A28" s="32"/>
    </row>
  </sheetData>
  <sheetProtection/>
  <mergeCells count="2">
    <mergeCell ref="B4:K4"/>
    <mergeCell ref="A2:M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K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87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2:11" ht="15" customHeight="1">
      <c r="B4" s="89" t="s">
        <v>69</v>
      </c>
      <c r="C4" s="89"/>
      <c r="D4" s="89"/>
      <c r="E4" s="89"/>
      <c r="F4" s="89"/>
      <c r="G4" s="89"/>
      <c r="H4" s="89"/>
      <c r="I4" s="89"/>
      <c r="J4" s="89"/>
      <c r="K4" s="89"/>
    </row>
    <row r="5" spans="2:11" ht="31.5">
      <c r="B5" s="30" t="s">
        <v>75</v>
      </c>
      <c r="C5" s="30" t="s">
        <v>30</v>
      </c>
      <c r="D5" s="30" t="s">
        <v>31</v>
      </c>
      <c r="E5" s="30" t="s">
        <v>32</v>
      </c>
      <c r="F5" s="30" t="s">
        <v>40</v>
      </c>
      <c r="G5" s="30" t="s">
        <v>41</v>
      </c>
      <c r="H5" s="30" t="s">
        <v>42</v>
      </c>
      <c r="I5" s="30" t="s">
        <v>76</v>
      </c>
      <c r="J5" s="30" t="s">
        <v>77</v>
      </c>
      <c r="K5" s="30" t="s">
        <v>5</v>
      </c>
    </row>
    <row r="6" spans="1:11" ht="15">
      <c r="A6" s="1" t="s">
        <v>22</v>
      </c>
      <c r="B6" s="46">
        <f>'Table 4 Annual'!B6/'Table 4 Annual'!$K6</f>
        <v>0.08167670317825168</v>
      </c>
      <c r="C6" s="46">
        <f>'Table 4 Annual'!C6/'Table 4 Annual'!$K6</f>
        <v>0.1279642986676027</v>
      </c>
      <c r="D6" s="46">
        <f>'Table 4 Annual'!D6/'Table 4 Annual'!$K6</f>
        <v>0.279765014185698</v>
      </c>
      <c r="E6" s="46">
        <f>'Table 4 Annual'!E6/'Table 4 Annual'!$K6</f>
        <v>0.1502614364069075</v>
      </c>
      <c r="F6" s="46">
        <f>'Table 4 Annual'!F6/'Table 4 Annual'!$K6</f>
        <v>0.16019198994854883</v>
      </c>
      <c r="G6" s="46">
        <f>'Table 4 Annual'!G6/'Table 4 Annual'!$K6</f>
        <v>0.07980599132474797</v>
      </c>
      <c r="H6" s="46">
        <f>'Table 4 Annual'!H6/'Table 4 Annual'!$K6</f>
        <v>0.04774476967119236</v>
      </c>
      <c r="I6" s="46">
        <f>'Table 4 Annual'!I6/'Table 4 Annual'!$K6</f>
        <v>0.02664229631669001</v>
      </c>
      <c r="J6" s="46">
        <f>'Table 4 Annual'!J6/'Table 4 Annual'!$K6</f>
        <v>0.045947500300360926</v>
      </c>
      <c r="K6" s="46">
        <f>'Table 4 Annual'!K6/'Table 4 Annual'!$K6</f>
        <v>1</v>
      </c>
    </row>
    <row r="7" spans="1:11" ht="15">
      <c r="A7" s="5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1" t="s">
        <v>8</v>
      </c>
      <c r="B8" s="46">
        <f>'Table 4 Annual'!B8/'Table 4 Annual'!$K8</f>
        <v>0.05131038989745611</v>
      </c>
      <c r="C8" s="46">
        <f>'Table 4 Annual'!C8/'Table 4 Annual'!$K8</f>
        <v>0.06795575331802062</v>
      </c>
      <c r="D8" s="46">
        <f>'Table 4 Annual'!D8/'Table 4 Annual'!$K8</f>
        <v>0.31394577763255266</v>
      </c>
      <c r="E8" s="46">
        <f>'Table 4 Annual'!E8/'Table 4 Annual'!$K8</f>
        <v>0.17373838332388303</v>
      </c>
      <c r="F8" s="46">
        <f>'Table 4 Annual'!F8/'Table 4 Annual'!$K8</f>
        <v>0.16992301999942336</v>
      </c>
      <c r="G8" s="46">
        <f>'Table 4 Annual'!G8/'Table 4 Annual'!$K8</f>
        <v>0.07737403054212758</v>
      </c>
      <c r="H8" s="46">
        <f>'Table 4 Annual'!H8/'Table 4 Annual'!$K8</f>
        <v>0.04395836737047466</v>
      </c>
      <c r="I8" s="46">
        <f>'Table 4 Annual'!I8/'Table 4 Annual'!$K8</f>
        <v>0.028235610698394087</v>
      </c>
      <c r="J8" s="46">
        <f>'Table 4 Annual'!J8/'Table 4 Annual'!$K8</f>
        <v>0.07355866721766792</v>
      </c>
      <c r="K8" s="46">
        <f>'Table 4 Annual'!K8/'Table 4 Annual'!$K8</f>
        <v>1</v>
      </c>
    </row>
    <row r="9" spans="1:11" ht="15">
      <c r="A9" s="1" t="s">
        <v>23</v>
      </c>
      <c r="B9" s="46">
        <f>'Table 4 Annual'!B9/'Table 4 Annual'!$K9</f>
        <v>0.07506983240223464</v>
      </c>
      <c r="C9" s="46">
        <f>'Table 4 Annual'!C9/'Table 4 Annual'!$K9</f>
        <v>0.10677526111246052</v>
      </c>
      <c r="D9" s="46">
        <f>'Table 4 Annual'!D9/'Table 4 Annual'!$K9</f>
        <v>0.32348342239494776</v>
      </c>
      <c r="E9" s="46">
        <f>'Table 4 Annual'!E9/'Table 4 Annual'!$K9</f>
        <v>0.18134412193344668</v>
      </c>
      <c r="F9" s="46">
        <f>'Table 4 Annual'!F9/'Table 4 Annual'!$K9</f>
        <v>0.16351408792810299</v>
      </c>
      <c r="G9" s="46">
        <f>'Table 4 Annual'!G9/'Table 4 Annual'!$K9</f>
        <v>0.06684934418265727</v>
      </c>
      <c r="H9" s="46">
        <f>'Table 4 Annual'!H9/'Table 4 Annual'!$K9</f>
        <v>0.03150048579062424</v>
      </c>
      <c r="I9" s="46">
        <f>'Table 4 Annual'!I9/'Table 4 Annual'!$K9</f>
        <v>0.016069042992470247</v>
      </c>
      <c r="J9" s="46">
        <f>'Table 4 Annual'!J9/'Table 4 Annual'!$K9</f>
        <v>0.035394401263055625</v>
      </c>
      <c r="K9" s="46">
        <f>'Table 4 Annual'!K9/'Table 4 Annual'!$K9</f>
        <v>1</v>
      </c>
    </row>
    <row r="10" spans="1:11" ht="15">
      <c r="A10" s="1" t="s">
        <v>24</v>
      </c>
      <c r="B10" s="46">
        <f>'Table 4 Annual'!B10/'Table 4 Annual'!$K10</f>
        <v>0.09874072507879687</v>
      </c>
      <c r="C10" s="46">
        <f>'Table 4 Annual'!C10/'Table 4 Annual'!$K10</f>
        <v>0.12944815140801785</v>
      </c>
      <c r="D10" s="46">
        <f>'Table 4 Annual'!D10/'Table 4 Annual'!$K10</f>
        <v>0.30642028607815275</v>
      </c>
      <c r="E10" s="46">
        <f>'Table 4 Annual'!E10/'Table 4 Annual'!$K10</f>
        <v>0.1700291585329275</v>
      </c>
      <c r="F10" s="46">
        <f>'Table 4 Annual'!F10/'Table 4 Annual'!$K10</f>
        <v>0.1505868584999828</v>
      </c>
      <c r="G10" s="46">
        <f>'Table 4 Annual'!G10/'Table 4 Annual'!$K10</f>
        <v>0.0670547914894454</v>
      </c>
      <c r="H10" s="46">
        <f>'Table 4 Annual'!H10/'Table 4 Annual'!$K10</f>
        <v>0.030618918134837317</v>
      </c>
      <c r="I10" s="46">
        <f>'Table 4 Annual'!I10/'Table 4 Annual'!$K10</f>
        <v>0.014943133485108496</v>
      </c>
      <c r="J10" s="46">
        <f>'Table 4 Annual'!J10/'Table 4 Annual'!$K10</f>
        <v>0.03215797729273102</v>
      </c>
      <c r="K10" s="46">
        <f>'Table 4 Annual'!K10/'Table 4 Annual'!$K10</f>
        <v>1</v>
      </c>
    </row>
    <row r="11" spans="1:11" ht="15">
      <c r="A11" s="1" t="s">
        <v>25</v>
      </c>
      <c r="B11" s="46">
        <f>'Table 4 Annual'!B11/'Table 4 Annual'!$K11</f>
        <v>0.1050668518221795</v>
      </c>
      <c r="C11" s="46">
        <f>'Table 4 Annual'!C11/'Table 4 Annual'!$K11</f>
        <v>0.13949865584219054</v>
      </c>
      <c r="D11" s="46">
        <f>'Table 4 Annual'!D11/'Table 4 Annual'!$K11</f>
        <v>0.29688084174544677</v>
      </c>
      <c r="E11" s="46">
        <f>'Table 4 Annual'!E11/'Table 4 Annual'!$K11</f>
        <v>0.16180633445494846</v>
      </c>
      <c r="F11" s="46">
        <f>'Table 4 Annual'!F11/'Table 4 Annual'!$K11</f>
        <v>0.15029049238310574</v>
      </c>
      <c r="G11" s="46">
        <f>'Table 4 Annual'!G11/'Table 4 Annual'!$K11</f>
        <v>0.06573317428949539</v>
      </c>
      <c r="H11" s="46">
        <f>'Table 4 Annual'!H11/'Table 4 Annual'!$K11</f>
        <v>0.030701988641421426</v>
      </c>
      <c r="I11" s="46">
        <f>'Table 4 Annual'!I11/'Table 4 Annual'!$K11</f>
        <v>0.015770858183933013</v>
      </c>
      <c r="J11" s="46">
        <f>'Table 4 Annual'!J11/'Table 4 Annual'!$K11</f>
        <v>0.034250802637279164</v>
      </c>
      <c r="K11" s="46">
        <f>'Table 4 Annual'!K11/'Table 4 Annual'!$K11</f>
        <v>1</v>
      </c>
    </row>
    <row r="12" spans="1:11" ht="15">
      <c r="A12" s="1" t="s">
        <v>26</v>
      </c>
      <c r="B12" s="46">
        <f>'Table 4 Annual'!B12/'Table 4 Annual'!$K12</f>
        <v>0.09591312069434697</v>
      </c>
      <c r="C12" s="46">
        <f>'Table 4 Annual'!C12/'Table 4 Annual'!$K12</f>
        <v>0.1378883144039759</v>
      </c>
      <c r="D12" s="46">
        <f>'Table 4 Annual'!D12/'Table 4 Annual'!$K12</f>
        <v>0.29144526718322566</v>
      </c>
      <c r="E12" s="46">
        <f>'Table 4 Annual'!E12/'Table 4 Annual'!$K12</f>
        <v>0.15686183239999427</v>
      </c>
      <c r="F12" s="46">
        <f>'Table 4 Annual'!F12/'Table 4 Annual'!$K12</f>
        <v>0.1582439380702081</v>
      </c>
      <c r="G12" s="46">
        <f>'Table 4 Annual'!G12/'Table 4 Annual'!$K12</f>
        <v>0.0733518568911932</v>
      </c>
      <c r="H12" s="46">
        <f>'Table 4 Annual'!H12/'Table 4 Annual'!$K12</f>
        <v>0.034778218587530975</v>
      </c>
      <c r="I12" s="46">
        <f>'Table 4 Annual'!I12/'Table 4 Annual'!$K12</f>
        <v>0.017380157832170836</v>
      </c>
      <c r="J12" s="46">
        <f>'Table 4 Annual'!J12/'Table 4 Annual'!$K12</f>
        <v>0.03413729393735409</v>
      </c>
      <c r="K12" s="46">
        <f>'Table 4 Annual'!K12/'Table 4 Annual'!$K12</f>
        <v>1</v>
      </c>
    </row>
    <row r="13" spans="1:11" ht="15">
      <c r="A13" s="1" t="s">
        <v>27</v>
      </c>
      <c r="B13" s="46">
        <f>'Table 4 Annual'!B13/'Table 4 Annual'!$K13</f>
        <v>0.08462774952976831</v>
      </c>
      <c r="C13" s="46">
        <f>'Table 4 Annual'!C13/'Table 4 Annual'!$K13</f>
        <v>0.13258859053285482</v>
      </c>
      <c r="D13" s="46">
        <f>'Table 4 Annual'!D13/'Table 4 Annual'!$K13</f>
        <v>0.2875669068522663</v>
      </c>
      <c r="E13" s="46">
        <f>'Table 4 Annual'!E13/'Table 4 Annual'!$K13</f>
        <v>0.15670854565851972</v>
      </c>
      <c r="F13" s="46">
        <f>'Table 4 Annual'!F13/'Table 4 Annual'!$K13</f>
        <v>0.16480434455005666</v>
      </c>
      <c r="G13" s="46">
        <f>'Table 4 Annual'!G13/'Table 4 Annual'!$K13</f>
        <v>0.07824264512996255</v>
      </c>
      <c r="H13" s="46">
        <f>'Table 4 Annual'!H13/'Table 4 Annual'!$K13</f>
        <v>0.038288300858975145</v>
      </c>
      <c r="I13" s="46">
        <f>'Table 4 Annual'!I13/'Table 4 Annual'!$K13</f>
        <v>0.01961577745901868</v>
      </c>
      <c r="J13" s="46">
        <f>'Table 4 Annual'!J13/'Table 4 Annual'!$K13</f>
        <v>0.03755713942857781</v>
      </c>
      <c r="K13" s="46">
        <f>'Table 4 Annual'!K13/'Table 4 Annual'!$K13</f>
        <v>1</v>
      </c>
    </row>
    <row r="14" spans="1:11" ht="15">
      <c r="A14" s="1" t="s">
        <v>28</v>
      </c>
      <c r="B14" s="46">
        <f>'Table 4 Annual'!B14/'Table 4 Annual'!$K14</f>
        <v>0.09147397560397916</v>
      </c>
      <c r="C14" s="46">
        <f>'Table 4 Annual'!C14/'Table 4 Annual'!$K14</f>
        <v>0.1351255329227854</v>
      </c>
      <c r="D14" s="46">
        <f>'Table 4 Annual'!D14/'Table 4 Annual'!$K14</f>
        <v>0.27206448365703456</v>
      </c>
      <c r="E14" s="46">
        <f>'Table 4 Annual'!E14/'Table 4 Annual'!$K14</f>
        <v>0.1426308621506395</v>
      </c>
      <c r="F14" s="46">
        <f>'Table 4 Annual'!F14/'Table 4 Annual'!$K14</f>
        <v>0.15982132283278067</v>
      </c>
      <c r="G14" s="46">
        <f>'Table 4 Annual'!G14/'Table 4 Annual'!$K14</f>
        <v>0.08723279843675982</v>
      </c>
      <c r="H14" s="46">
        <f>'Table 4 Annual'!H14/'Table 4 Annual'!$K14</f>
        <v>0.04700452984367598</v>
      </c>
      <c r="I14" s="46">
        <f>'Table 4 Annual'!I14/'Table 4 Annual'!$K14</f>
        <v>0.02281575675035528</v>
      </c>
      <c r="J14" s="46">
        <f>'Table 4 Annual'!J14/'Table 4 Annual'!$K14</f>
        <v>0.04183073780198958</v>
      </c>
      <c r="K14" s="46">
        <f>'Table 4 Annual'!K14/'Table 4 Annual'!$K14</f>
        <v>1</v>
      </c>
    </row>
    <row r="15" spans="1:11" ht="15">
      <c r="A15" s="1" t="s">
        <v>29</v>
      </c>
      <c r="B15" s="46">
        <f>'Table 4 Annual'!B15/'Table 4 Annual'!$K15</f>
        <v>0.06622690450618918</v>
      </c>
      <c r="C15" s="46">
        <f>'Table 4 Annual'!C15/'Table 4 Annual'!$K15</f>
        <v>0.12640210229104004</v>
      </c>
      <c r="D15" s="46">
        <f>'Table 4 Annual'!D15/'Table 4 Annual'!$K15</f>
        <v>0.25455474081251656</v>
      </c>
      <c r="E15" s="46">
        <f>'Table 4 Annual'!E15/'Table 4 Annual'!$K15</f>
        <v>0.13322919358974228</v>
      </c>
      <c r="F15" s="46">
        <f>'Table 4 Annual'!F15/'Table 4 Annual'!$K15</f>
        <v>0.1631077578617097</v>
      </c>
      <c r="G15" s="46">
        <f>'Table 4 Annual'!G15/'Table 4 Annual'!$K15</f>
        <v>0.08974484389850597</v>
      </c>
      <c r="H15" s="46">
        <f>'Table 4 Annual'!H15/'Table 4 Annual'!$K15</f>
        <v>0.0672792856988398</v>
      </c>
      <c r="I15" s="46">
        <f>'Table 4 Annual'!I15/'Table 4 Annual'!$K15</f>
        <v>0.04044974364941496</v>
      </c>
      <c r="J15" s="46">
        <f>'Table 4 Annual'!J15/'Table 4 Annual'!$K15</f>
        <v>0.05900542769204155</v>
      </c>
      <c r="K15" s="46">
        <f>'Table 4 Annual'!K15/'Table 4 Annual'!$K15</f>
        <v>1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10" ht="15">
      <c r="A23" s="55" t="s">
        <v>74</v>
      </c>
      <c r="H23" s="27"/>
      <c r="J23" s="46"/>
    </row>
    <row r="24" ht="15">
      <c r="A24" s="1" t="s">
        <v>38</v>
      </c>
    </row>
    <row r="27" ht="15">
      <c r="A27" s="32" t="s">
        <v>45</v>
      </c>
    </row>
    <row r="28" ht="15">
      <c r="A28" s="32"/>
    </row>
    <row r="29" ht="15">
      <c r="A29" s="32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K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87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2:11" ht="15" customHeight="1">
      <c r="B4" s="89" t="s">
        <v>69</v>
      </c>
      <c r="C4" s="89"/>
      <c r="D4" s="89"/>
      <c r="E4" s="89"/>
      <c r="F4" s="89"/>
      <c r="G4" s="89"/>
      <c r="H4" s="89"/>
      <c r="I4" s="89"/>
      <c r="J4" s="89"/>
      <c r="K4" s="89"/>
    </row>
    <row r="5" spans="2:11" ht="31.5">
      <c r="B5" s="30" t="s">
        <v>75</v>
      </c>
      <c r="C5" s="30" t="s">
        <v>30</v>
      </c>
      <c r="D5" s="30" t="s">
        <v>31</v>
      </c>
      <c r="E5" s="30" t="s">
        <v>32</v>
      </c>
      <c r="F5" s="30" t="s">
        <v>40</v>
      </c>
      <c r="G5" s="30" t="s">
        <v>41</v>
      </c>
      <c r="H5" s="30" t="s">
        <v>42</v>
      </c>
      <c r="I5" s="30" t="s">
        <v>76</v>
      </c>
      <c r="J5" s="30" t="s">
        <v>77</v>
      </c>
      <c r="K5" s="30" t="s">
        <v>5</v>
      </c>
    </row>
    <row r="6" spans="1:11" ht="15">
      <c r="A6" s="1" t="s">
        <v>22</v>
      </c>
      <c r="B6" s="46">
        <f>'Table 4 Annual'!B6/'Table 4 Annual'!B$6</f>
        <v>1</v>
      </c>
      <c r="C6" s="46">
        <f>'Table 4 Annual'!C6/'Table 4 Annual'!C$6</f>
        <v>1</v>
      </c>
      <c r="D6" s="46">
        <f>'Table 4 Annual'!D6/'Table 4 Annual'!D$6</f>
        <v>1</v>
      </c>
      <c r="E6" s="46">
        <f>'Table 4 Annual'!E6/'Table 4 Annual'!E$6</f>
        <v>1</v>
      </c>
      <c r="F6" s="46">
        <f>'Table 4 Annual'!F6/'Table 4 Annual'!F$6</f>
        <v>1</v>
      </c>
      <c r="G6" s="46">
        <f>'Table 4 Annual'!G6/'Table 4 Annual'!G$6</f>
        <v>1</v>
      </c>
      <c r="H6" s="46">
        <f>'Table 4 Annual'!H6/'Table 4 Annual'!H$6</f>
        <v>1</v>
      </c>
      <c r="I6" s="46">
        <f>'Table 4 Annual'!I6/'Table 4 Annual'!I$6</f>
        <v>1</v>
      </c>
      <c r="J6" s="46">
        <f>'Table 4 Annual'!J6/'Table 4 Annual'!J$6</f>
        <v>1</v>
      </c>
      <c r="K6" s="46">
        <f>'Table 4 Annual'!K6/'Table 4 Annual'!K$6</f>
        <v>1</v>
      </c>
    </row>
    <row r="7" spans="1:11" ht="15">
      <c r="A7" s="5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1" t="s">
        <v>8</v>
      </c>
      <c r="B8" s="46">
        <f>'Table 4 Annual'!B8/'Table 4 Annual'!B$6</f>
        <v>0.024619229651900047</v>
      </c>
      <c r="C8" s="46">
        <f>'Table 4 Annual'!C8/'Table 4 Annual'!C$6</f>
        <v>0.02081156570903836</v>
      </c>
      <c r="D8" s="46">
        <f>'Table 4 Annual'!D8/'Table 4 Annual'!D$6</f>
        <v>0.04397730255851053</v>
      </c>
      <c r="E8" s="46">
        <f>'Table 4 Annual'!E8/'Table 4 Annual'!E$6</f>
        <v>0.04531224543506323</v>
      </c>
      <c r="F8" s="46">
        <f>'Table 4 Annual'!F8/'Table 4 Annual'!F$6</f>
        <v>0.041569879529402914</v>
      </c>
      <c r="G8" s="46">
        <f>'Table 4 Annual'!G8/'Table 4 Annual'!G$6</f>
        <v>0.03799505417752105</v>
      </c>
      <c r="H8" s="46">
        <f>'Table 4 Annual'!H8/'Table 4 Annual'!H$6</f>
        <v>0.03608137636172881</v>
      </c>
      <c r="I8" s="46">
        <f>'Table 4 Annual'!I8/'Table 4 Annual'!I$6</f>
        <v>0.04153295918800096</v>
      </c>
      <c r="J8" s="46">
        <f>'Table 4 Annual'!J8/'Table 4 Annual'!J$6</f>
        <v>0.06273924768641852</v>
      </c>
      <c r="K8" s="46">
        <f>'Table 4 Annual'!K8/'Table 4 Annual'!K$6</f>
        <v>0.03918928538204591</v>
      </c>
    </row>
    <row r="9" spans="1:11" ht="15">
      <c r="A9" s="1" t="s">
        <v>23</v>
      </c>
      <c r="B9" s="46">
        <f>'Table 4 Annual'!B9/'Table 4 Annual'!B$6</f>
        <v>0.04560482885508362</v>
      </c>
      <c r="C9" s="46">
        <f>'Table 4 Annual'!C9/'Table 4 Annual'!C$6</f>
        <v>0.04140238931255022</v>
      </c>
      <c r="D9" s="46">
        <f>'Table 4 Annual'!D9/'Table 4 Annual'!D$6</f>
        <v>0.05737229323586627</v>
      </c>
      <c r="E9" s="46">
        <f>'Table 4 Annual'!E9/'Table 4 Annual'!E$6</f>
        <v>0.05988244582858145</v>
      </c>
      <c r="F9" s="46">
        <f>'Table 4 Annual'!F9/'Table 4 Annual'!F$6</f>
        <v>0.050647494192771765</v>
      </c>
      <c r="G9" s="46">
        <f>'Table 4 Annual'!G9/'Table 4 Annual'!G$6</f>
        <v>0.04156284214897874</v>
      </c>
      <c r="H9" s="46">
        <f>'Table 4 Annual'!H9/'Table 4 Annual'!H$6</f>
        <v>0.03273671007896252</v>
      </c>
      <c r="I9" s="46">
        <f>'Table 4 Annual'!I9/'Table 4 Annual'!I$6</f>
        <v>0.029926914431925813</v>
      </c>
      <c r="J9" s="46">
        <f>'Table 4 Annual'!J9/'Table 4 Annual'!J$6</f>
        <v>0.038222251366836886</v>
      </c>
      <c r="K9" s="46">
        <f>'Table 4 Annual'!K9/'Table 4 Annual'!K$6</f>
        <v>0.04961849454962622</v>
      </c>
    </row>
    <row r="10" spans="1:11" ht="15">
      <c r="A10" s="1" t="s">
        <v>24</v>
      </c>
      <c r="B10" s="46">
        <f>'Table 4 Annual'!B10/'Table 4 Annual'!B$6</f>
        <v>0.09259763076227849</v>
      </c>
      <c r="C10" s="46">
        <f>'Table 4 Annual'!C10/'Table 4 Annual'!C$6</f>
        <v>0.07748342226787495</v>
      </c>
      <c r="D10" s="46">
        <f>'Table 4 Annual'!D10/'Table 4 Annual'!D$6</f>
        <v>0.08389302854681178</v>
      </c>
      <c r="E10" s="46">
        <f>'Table 4 Annual'!E10/'Table 4 Annual'!E$6</f>
        <v>0.08667176318724701</v>
      </c>
      <c r="F10" s="46">
        <f>'Table 4 Annual'!F10/'Table 4 Annual'!F$6</f>
        <v>0.07200257681058561</v>
      </c>
      <c r="G10" s="46">
        <f>'Table 4 Annual'!G10/'Table 4 Annual'!G$6</f>
        <v>0.06435704307773625</v>
      </c>
      <c r="H10" s="46">
        <f>'Table 4 Annual'!H10/'Table 4 Annual'!H$6</f>
        <v>0.049120841846192684</v>
      </c>
      <c r="I10" s="46">
        <f>'Table 4 Annual'!I10/'Table 4 Annual'!I$6</f>
        <v>0.04296074301304797</v>
      </c>
      <c r="J10" s="46">
        <f>'Table 4 Annual'!J10/'Table 4 Annual'!J$6</f>
        <v>0.053607875603498445</v>
      </c>
      <c r="K10" s="46">
        <f>'Table 4 Annual'!K10/'Table 4 Annual'!K$6</f>
        <v>0.07659523663356231</v>
      </c>
    </row>
    <row r="11" spans="1:11" ht="15">
      <c r="A11" s="1" t="s">
        <v>25</v>
      </c>
      <c r="B11" s="46">
        <f>'Table 4 Annual'!B11/'Table 4 Annual'!B$6</f>
        <v>0.16327819867842833</v>
      </c>
      <c r="C11" s="46">
        <f>'Table 4 Annual'!C11/'Table 4 Annual'!C$6</f>
        <v>0.13836998142823084</v>
      </c>
      <c r="D11" s="46">
        <f>'Table 4 Annual'!D11/'Table 4 Annual'!D$6</f>
        <v>0.1346943720845702</v>
      </c>
      <c r="E11" s="46">
        <f>'Table 4 Annual'!E11/'Table 4 Annual'!E$6</f>
        <v>0.13668116250798942</v>
      </c>
      <c r="F11" s="46">
        <f>'Table 4 Annual'!F11/'Table 4 Annual'!F$6</f>
        <v>0.11908344540265016</v>
      </c>
      <c r="G11" s="46">
        <f>'Table 4 Annual'!G11/'Table 4 Annual'!G$6</f>
        <v>0.10454657001547929</v>
      </c>
      <c r="H11" s="46">
        <f>'Table 4 Annual'!H11/'Table 4 Annual'!H$6</f>
        <v>0.08162090100892173</v>
      </c>
      <c r="I11" s="46">
        <f>'Table 4 Annual'!I11/'Table 4 Annual'!I$6</f>
        <v>0.07513535673390916</v>
      </c>
      <c r="J11" s="46">
        <f>'Table 4 Annual'!J11/'Table 4 Annual'!J$6</f>
        <v>0.09461708074788724</v>
      </c>
      <c r="K11" s="46">
        <f>'Table 4 Annual'!K11/'Table 4 Annual'!K$6</f>
        <v>0.12692894797598167</v>
      </c>
    </row>
    <row r="12" spans="1:11" ht="15">
      <c r="A12" s="1" t="s">
        <v>26</v>
      </c>
      <c r="B12" s="46">
        <f>'Table 4 Annual'!B12/'Table 4 Annual'!B$6</f>
        <v>0.12352037922559404</v>
      </c>
      <c r="C12" s="46">
        <f>'Table 4 Annual'!C12/'Table 4 Annual'!C$6</f>
        <v>0.1133437131176732</v>
      </c>
      <c r="D12" s="46">
        <f>'Table 4 Annual'!D12/'Table 4 Annual'!D$6</f>
        <v>0.10957775489186405</v>
      </c>
      <c r="E12" s="46">
        <f>'Table 4 Annual'!E12/'Table 4 Annual'!E$6</f>
        <v>0.10980662464125926</v>
      </c>
      <c r="F12" s="46">
        <f>'Table 4 Annual'!F12/'Table 4 Annual'!F$6</f>
        <v>0.1039070655393904</v>
      </c>
      <c r="G12" s="46">
        <f>'Table 4 Annual'!G12/'Table 4 Annual'!G$6</f>
        <v>0.0966795031524899</v>
      </c>
      <c r="H12" s="46">
        <f>'Table 4 Annual'!H12/'Table 4 Annual'!H$6</f>
        <v>0.0766196783125212</v>
      </c>
      <c r="I12" s="46">
        <f>'Table 4 Annual'!I12/'Table 4 Annual'!I$6</f>
        <v>0.06861844244334808</v>
      </c>
      <c r="J12" s="46">
        <f>'Table 4 Annual'!J12/'Table 4 Annual'!J$6</f>
        <v>0.07814946269170553</v>
      </c>
      <c r="K12" s="46">
        <f>'Table 4 Annual'!K12/'Table 4 Annual'!K$6</f>
        <v>0.10518620682382354</v>
      </c>
    </row>
    <row r="13" spans="1:11" ht="15">
      <c r="A13" s="1" t="s">
        <v>27</v>
      </c>
      <c r="B13" s="46">
        <f>'Table 4 Annual'!B13/'Table 4 Annual'!B$6</f>
        <v>0.1398348265955926</v>
      </c>
      <c r="C13" s="46">
        <f>'Table 4 Annual'!C13/'Table 4 Annual'!C$6</f>
        <v>0.1398357090089268</v>
      </c>
      <c r="D13" s="46">
        <f>'Table 4 Annual'!D13/'Table 4 Annual'!D$6</f>
        <v>0.1387222928993087</v>
      </c>
      <c r="E13" s="46">
        <f>'Table 4 Annual'!E13/'Table 4 Annual'!E$6</f>
        <v>0.14074918852530924</v>
      </c>
      <c r="F13" s="46">
        <f>'Table 4 Annual'!F13/'Table 4 Annual'!F$6</f>
        <v>0.13884447913629824</v>
      </c>
      <c r="G13" s="46">
        <f>'Table 4 Annual'!G13/'Table 4 Annual'!G$6</f>
        <v>0.13231490920074</v>
      </c>
      <c r="H13" s="46">
        <f>'Table 4 Annual'!H13/'Table 4 Annual'!H$6</f>
        <v>0.10822835235743754</v>
      </c>
      <c r="I13" s="46">
        <f>'Table 4 Annual'!I13/'Table 4 Annual'!I$6</f>
        <v>0.09936527233916227</v>
      </c>
      <c r="J13" s="46">
        <f>'Table 4 Annual'!J13/'Table 4 Annual'!J$6</f>
        <v>0.11031418805380461</v>
      </c>
      <c r="K13" s="46">
        <f>'Table 4 Annual'!K13/'Table 4 Annual'!K$6</f>
        <v>0.13495865941481783</v>
      </c>
    </row>
    <row r="14" spans="1:11" ht="15">
      <c r="A14" s="1" t="s">
        <v>28</v>
      </c>
      <c r="B14" s="46">
        <f>'Table 4 Annual'!B14/'Table 4 Annual'!B$6</f>
        <v>0.11397518248848351</v>
      </c>
      <c r="C14" s="46">
        <f>'Table 4 Annual'!C14/'Table 4 Annual'!C$6</f>
        <v>0.10746314342644726</v>
      </c>
      <c r="D14" s="46">
        <f>'Table 4 Annual'!D14/'Table 4 Annual'!D$6</f>
        <v>0.09896676830704819</v>
      </c>
      <c r="E14" s="46">
        <f>'Table 4 Annual'!E14/'Table 4 Annual'!E$6</f>
        <v>0.0965999523767749</v>
      </c>
      <c r="F14" s="46">
        <f>'Table 4 Annual'!F14/'Table 4 Annual'!F$6</f>
        <v>0.10153244994498416</v>
      </c>
      <c r="G14" s="46">
        <f>'Table 4 Annual'!G14/'Table 4 Annual'!G$6</f>
        <v>0.11123853211009174</v>
      </c>
      <c r="H14" s="46">
        <f>'Table 4 Annual'!H14/'Table 4 Annual'!H$6</f>
        <v>0.10019010956937421</v>
      </c>
      <c r="I14" s="46">
        <f>'Table 4 Annual'!I14/'Table 4 Annual'!I$6</f>
        <v>0.0871513592219285</v>
      </c>
      <c r="J14" s="46">
        <f>'Table 4 Annual'!J14/'Table 4 Annual'!J$6</f>
        <v>0.0926498192578506</v>
      </c>
      <c r="K14" s="46">
        <f>'Table 4 Annual'!K14/'Table 4 Annual'!K$6</f>
        <v>0.10176793004057415</v>
      </c>
    </row>
    <row r="15" spans="1:11" ht="15">
      <c r="A15" s="1" t="s">
        <v>29</v>
      </c>
      <c r="B15" s="46">
        <f>'Table 4 Annual'!B15/'Table 4 Annual'!B$6</f>
        <v>0.29656972374263935</v>
      </c>
      <c r="C15" s="46">
        <f>'Table 4 Annual'!C15/'Table 4 Annual'!C$6</f>
        <v>0.3612900757292583</v>
      </c>
      <c r="D15" s="46">
        <f>'Table 4 Annual'!D15/'Table 4 Annual'!D$6</f>
        <v>0.3327961874760203</v>
      </c>
      <c r="E15" s="46">
        <f>'Table 4 Annual'!E15/'Table 4 Annual'!E$6</f>
        <v>0.3242966174977755</v>
      </c>
      <c r="F15" s="46">
        <f>'Table 4 Annual'!F15/'Table 4 Annual'!F$6</f>
        <v>0.37241260944391674</v>
      </c>
      <c r="G15" s="46">
        <f>'Table 4 Annual'!G15/'Table 4 Annual'!G$6</f>
        <v>0.411305546116963</v>
      </c>
      <c r="H15" s="46">
        <f>'Table 4 Annual'!H15/'Table 4 Annual'!H$6</f>
        <v>0.5154020304648613</v>
      </c>
      <c r="I15" s="46">
        <f>'Table 4 Annual'!I15/'Table 4 Annual'!I$6</f>
        <v>0.5553089526286773</v>
      </c>
      <c r="J15" s="46">
        <f>'Table 4 Annual'!J15/'Table 4 Annual'!J$6</f>
        <v>0.46970007459199814</v>
      </c>
      <c r="K15" s="46">
        <f>'Table 4 Annual'!K15/'Table 4 Annual'!K$6</f>
        <v>0.36575523917956837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10" ht="15">
      <c r="A23" s="55" t="s">
        <v>74</v>
      </c>
      <c r="H23" s="27"/>
      <c r="J23" s="46"/>
    </row>
    <row r="24" ht="15">
      <c r="A24" s="1" t="s">
        <v>38</v>
      </c>
    </row>
    <row r="27" ht="15">
      <c r="A27" s="32" t="s">
        <v>45</v>
      </c>
    </row>
    <row r="28" ht="15">
      <c r="A28" s="32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I3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0.77734375" style="1" customWidth="1"/>
    <col min="10" max="16384" width="8.88671875" style="1" customWidth="1"/>
  </cols>
  <sheetData>
    <row r="2" spans="1:9" ht="15.75">
      <c r="A2" s="87" t="s">
        <v>89</v>
      </c>
      <c r="B2" s="88"/>
      <c r="C2" s="88"/>
      <c r="D2" s="88"/>
      <c r="E2" s="88"/>
      <c r="F2" s="88"/>
      <c r="G2" s="88"/>
      <c r="H2" s="88"/>
      <c r="I2" s="88"/>
    </row>
    <row r="4" spans="2:9" s="5" customFormat="1" ht="15.75">
      <c r="B4" s="75"/>
      <c r="C4" s="76" t="s">
        <v>48</v>
      </c>
      <c r="D4" s="77"/>
      <c r="E4" s="78"/>
      <c r="F4" s="76" t="s">
        <v>48</v>
      </c>
      <c r="G4" s="79"/>
      <c r="H4" s="80" t="s">
        <v>9</v>
      </c>
      <c r="I4" s="76" t="s">
        <v>48</v>
      </c>
    </row>
    <row r="5" spans="1:9" ht="15.75">
      <c r="A5" s="5"/>
      <c r="B5" s="75"/>
      <c r="C5" s="76" t="s">
        <v>2</v>
      </c>
      <c r="D5" s="77" t="s">
        <v>4</v>
      </c>
      <c r="E5" s="78" t="s">
        <v>5</v>
      </c>
      <c r="F5" s="76" t="s">
        <v>2</v>
      </c>
      <c r="G5" s="79" t="s">
        <v>4</v>
      </c>
      <c r="H5" s="80" t="s">
        <v>72</v>
      </c>
      <c r="I5" s="76" t="s">
        <v>2</v>
      </c>
    </row>
    <row r="6" spans="1:9" ht="16.5" thickBot="1">
      <c r="A6" s="5"/>
      <c r="B6" s="81" t="s">
        <v>1</v>
      </c>
      <c r="C6" s="82" t="s">
        <v>3</v>
      </c>
      <c r="D6" s="83" t="s">
        <v>0</v>
      </c>
      <c r="E6" s="84" t="s">
        <v>6</v>
      </c>
      <c r="F6" s="82" t="s">
        <v>3</v>
      </c>
      <c r="G6" s="85" t="s">
        <v>7</v>
      </c>
      <c r="H6" s="86" t="s">
        <v>6</v>
      </c>
      <c r="I6" s="82" t="s">
        <v>3</v>
      </c>
    </row>
    <row r="7" spans="1:9" ht="15">
      <c r="A7" s="1" t="s">
        <v>0</v>
      </c>
      <c r="B7" s="2">
        <v>2036594</v>
      </c>
      <c r="C7" s="4">
        <v>0.020773396259325123</v>
      </c>
      <c r="D7" s="19">
        <v>1</v>
      </c>
      <c r="E7" s="36">
        <v>73363371832.63</v>
      </c>
      <c r="F7" s="4">
        <v>0.04103079540994659</v>
      </c>
      <c r="G7" s="37">
        <v>1</v>
      </c>
      <c r="H7" s="36">
        <v>36022.5808</v>
      </c>
      <c r="I7" s="37">
        <v>0.0198451497890046</v>
      </c>
    </row>
    <row r="8" spans="1:9" ht="18">
      <c r="A8" s="1" t="s">
        <v>50</v>
      </c>
      <c r="B8" s="2">
        <v>1559613</v>
      </c>
      <c r="C8" s="4">
        <v>0.00566212200934724</v>
      </c>
      <c r="D8" s="19">
        <v>0.7657947533970934</v>
      </c>
      <c r="E8" s="38">
        <v>60565940489.65</v>
      </c>
      <c r="F8" s="4">
        <v>0.03067314737601295</v>
      </c>
      <c r="G8" s="19">
        <v>0.8255610255731449</v>
      </c>
      <c r="H8" s="36">
        <v>38833.9546</v>
      </c>
      <c r="I8" s="19">
        <v>0.024870206597411702</v>
      </c>
    </row>
    <row r="9" spans="1:9" ht="18">
      <c r="A9" s="1" t="s">
        <v>51</v>
      </c>
      <c r="B9" s="2">
        <v>344122</v>
      </c>
      <c r="C9" s="4">
        <v>0.05708379026783273</v>
      </c>
      <c r="D9" s="19">
        <v>0.1689693674831606</v>
      </c>
      <c r="E9" s="38">
        <v>9895999128.73</v>
      </c>
      <c r="F9" s="4">
        <v>0.07956266177274522</v>
      </c>
      <c r="G9" s="19">
        <v>0.13489018949819495</v>
      </c>
      <c r="H9" s="36">
        <v>28757.2405</v>
      </c>
      <c r="I9" s="19">
        <v>0.021264983267989743</v>
      </c>
    </row>
    <row r="10" spans="1:9" ht="15">
      <c r="A10" s="1" t="s">
        <v>49</v>
      </c>
      <c r="B10" s="2">
        <v>91353</v>
      </c>
      <c r="C10" s="4">
        <v>0.10955509941335795</v>
      </c>
      <c r="D10" s="19">
        <v>0.04485577390486273</v>
      </c>
      <c r="E10" s="39">
        <v>2048055540.1</v>
      </c>
      <c r="F10" s="4">
        <v>0.13236605861258174</v>
      </c>
      <c r="G10" s="19">
        <v>0.027916595011096276</v>
      </c>
      <c r="H10" s="36">
        <v>22419.1383</v>
      </c>
      <c r="I10" s="19">
        <v>0.020558656070517742</v>
      </c>
    </row>
    <row r="11" spans="1:9" ht="18">
      <c r="A11" s="1" t="s">
        <v>52</v>
      </c>
      <c r="B11" s="2">
        <v>41506</v>
      </c>
      <c r="C11" s="4">
        <v>0.1388980353418944</v>
      </c>
      <c r="D11" s="19">
        <v>0.02038010521488328</v>
      </c>
      <c r="E11" s="38">
        <v>853376674.1500039</v>
      </c>
      <c r="F11" s="4">
        <v>0.1641447423843231</v>
      </c>
      <c r="G11" s="19">
        <v>0.011632189917563814</v>
      </c>
      <c r="H11" s="36">
        <v>20560.3206</v>
      </c>
      <c r="I11" s="19">
        <v>0.02216765178278048</v>
      </c>
    </row>
    <row r="12" spans="3:5" ht="15">
      <c r="C12" s="4"/>
      <c r="D12" s="5"/>
      <c r="E12" s="6"/>
    </row>
    <row r="13" spans="1:5" ht="18">
      <c r="A13" s="1" t="s">
        <v>73</v>
      </c>
      <c r="B13" s="2">
        <v>476981</v>
      </c>
      <c r="C13" s="4">
        <v>0.07351749655650483</v>
      </c>
      <c r="D13" s="8"/>
      <c r="E13" s="9"/>
    </row>
    <row r="14" spans="4:5" ht="15">
      <c r="D14" s="8"/>
      <c r="E14" s="9"/>
    </row>
    <row r="15" spans="1:5" ht="15">
      <c r="A15" s="1" t="s">
        <v>94</v>
      </c>
      <c r="D15" s="8"/>
      <c r="E15" s="9"/>
    </row>
    <row r="16" spans="1:5" ht="15">
      <c r="A16" s="15" t="s">
        <v>95</v>
      </c>
      <c r="B16" s="2">
        <v>306013</v>
      </c>
      <c r="C16" s="4">
        <v>0.04751619131077732</v>
      </c>
      <c r="D16" s="8"/>
      <c r="E16" s="9"/>
    </row>
    <row r="17" spans="1:5" ht="15">
      <c r="A17" s="1" t="s">
        <v>47</v>
      </c>
      <c r="B17" s="2">
        <v>168666</v>
      </c>
      <c r="C17" s="4">
        <v>0.1031275752462426</v>
      </c>
      <c r="D17" s="8"/>
      <c r="E17" s="9"/>
    </row>
    <row r="18" spans="1:5" ht="15">
      <c r="A18" s="1" t="s">
        <v>78</v>
      </c>
      <c r="B18" s="2">
        <v>137347</v>
      </c>
      <c r="C18" s="4">
        <v>-0.013552724190930376</v>
      </c>
      <c r="D18" s="8"/>
      <c r="E18" s="9"/>
    </row>
    <row r="19" spans="4:5" ht="15">
      <c r="D19" s="8"/>
      <c r="E19" s="9"/>
    </row>
    <row r="20" spans="1:8" ht="15" customHeight="1">
      <c r="A20" s="40" t="s">
        <v>34</v>
      </c>
      <c r="B20" s="4">
        <v>0.8497427567792107</v>
      </c>
      <c r="C20" s="41"/>
      <c r="F20" s="14"/>
      <c r="G20" s="5"/>
      <c r="H20" s="4"/>
    </row>
    <row r="21" spans="1:8" ht="15">
      <c r="A21" s="1" t="s">
        <v>79</v>
      </c>
      <c r="B21" s="4">
        <v>0.8526691526634318</v>
      </c>
      <c r="C21" s="41"/>
      <c r="E21" s="11"/>
      <c r="F21" s="13"/>
      <c r="G21" s="42"/>
      <c r="H21" s="15"/>
    </row>
    <row r="22" spans="1:8" ht="15">
      <c r="A22" s="1" t="s">
        <v>35</v>
      </c>
      <c r="B22" s="4">
        <v>0.1473308473365682</v>
      </c>
      <c r="C22" s="41"/>
      <c r="E22" s="11"/>
      <c r="F22" s="13"/>
      <c r="G22" s="45"/>
      <c r="H22" s="1"/>
    </row>
    <row r="23" spans="1:8" ht="15">
      <c r="A23" s="1" t="s">
        <v>33</v>
      </c>
      <c r="G23" s="45"/>
      <c r="H23" s="1"/>
    </row>
    <row r="26" spans="1:3" ht="18">
      <c r="A26" s="55" t="s">
        <v>96</v>
      </c>
      <c r="B26" s="4"/>
      <c r="C26" s="12"/>
    </row>
    <row r="27" ht="18">
      <c r="A27" s="55" t="s">
        <v>97</v>
      </c>
    </row>
    <row r="28" ht="18">
      <c r="A28" s="55" t="s">
        <v>98</v>
      </c>
    </row>
    <row r="30" ht="15">
      <c r="C30" s="8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O4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2" spans="1:15" ht="15.75">
      <c r="A2" s="93" t="s">
        <v>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3:13" ht="15.75">
      <c r="C4" s="17" t="s">
        <v>91</v>
      </c>
      <c r="K4" s="17" t="s">
        <v>53</v>
      </c>
      <c r="M4" s="20"/>
    </row>
    <row r="5" ht="15.75">
      <c r="K5" s="17"/>
    </row>
    <row r="6" spans="3:11" ht="15.75">
      <c r="C6" s="17" t="s">
        <v>54</v>
      </c>
      <c r="K6" s="17" t="s">
        <v>54</v>
      </c>
    </row>
    <row r="8" spans="1:15" ht="18">
      <c r="A8" s="21"/>
      <c r="B8" s="21" t="s">
        <v>66</v>
      </c>
      <c r="C8" s="21" t="s">
        <v>55</v>
      </c>
      <c r="D8" s="21" t="s">
        <v>56</v>
      </c>
      <c r="E8" s="21" t="s">
        <v>57</v>
      </c>
      <c r="F8" s="21" t="s">
        <v>58</v>
      </c>
      <c r="G8" s="21" t="s">
        <v>59</v>
      </c>
      <c r="H8" s="21"/>
      <c r="I8" s="21"/>
      <c r="J8" s="22" t="s">
        <v>60</v>
      </c>
      <c r="K8" s="21" t="s">
        <v>55</v>
      </c>
      <c r="L8" s="21" t="s">
        <v>56</v>
      </c>
      <c r="M8" s="21" t="s">
        <v>57</v>
      </c>
      <c r="N8" s="21" t="s">
        <v>58</v>
      </c>
      <c r="O8" s="21" t="s">
        <v>59</v>
      </c>
    </row>
    <row r="9" spans="1:15" ht="15">
      <c r="A9" s="16" t="s">
        <v>61</v>
      </c>
      <c r="B9" s="33"/>
      <c r="C9" s="43">
        <v>5996.2</v>
      </c>
      <c r="D9" s="43">
        <v>17448.44</v>
      </c>
      <c r="E9" s="43">
        <v>31558.75</v>
      </c>
      <c r="F9" s="43">
        <v>54300.2</v>
      </c>
      <c r="G9" s="44" t="s">
        <v>70</v>
      </c>
      <c r="H9" s="43"/>
      <c r="I9" s="33" t="s">
        <v>61</v>
      </c>
      <c r="J9" s="34"/>
      <c r="K9" s="34">
        <v>0.049536248575664424</v>
      </c>
      <c r="L9" s="34">
        <v>0.029574137145635337</v>
      </c>
      <c r="M9" s="34">
        <v>0.022018307028921137</v>
      </c>
      <c r="N9" s="34">
        <v>0.02159835340776111</v>
      </c>
      <c r="O9" s="44" t="s">
        <v>70</v>
      </c>
    </row>
    <row r="10" spans="1:15" ht="15">
      <c r="A10" s="16" t="s">
        <v>9</v>
      </c>
      <c r="B10" s="43">
        <v>36025.7956</v>
      </c>
      <c r="C10" s="43">
        <v>2401.848</v>
      </c>
      <c r="D10" s="43">
        <v>11445.7466</v>
      </c>
      <c r="E10" s="43">
        <v>24165.5231</v>
      </c>
      <c r="F10" s="43">
        <v>41622.3999</v>
      </c>
      <c r="G10" s="43">
        <v>100493.3781</v>
      </c>
      <c r="H10" s="33"/>
      <c r="I10" s="33" t="s">
        <v>9</v>
      </c>
      <c r="J10" s="34">
        <v>0.019870179522317954</v>
      </c>
      <c r="K10" s="34">
        <v>0.05617681571560391</v>
      </c>
      <c r="L10" s="34">
        <v>0.033887034582570696</v>
      </c>
      <c r="M10" s="34">
        <v>0.024831970211211602</v>
      </c>
      <c r="N10" s="34">
        <v>0.02166161761250529</v>
      </c>
      <c r="O10" s="34">
        <v>0.015547193632348067</v>
      </c>
    </row>
    <row r="11" spans="1:15" ht="15">
      <c r="A11" s="16" t="s">
        <v>62</v>
      </c>
      <c r="B11" s="43">
        <v>24000</v>
      </c>
      <c r="C11" s="43">
        <v>2119.93</v>
      </c>
      <c r="D11" s="43">
        <v>11336.44</v>
      </c>
      <c r="E11" s="43">
        <v>24000</v>
      </c>
      <c r="F11" s="43">
        <v>40978.24</v>
      </c>
      <c r="G11" s="43">
        <v>77891.54</v>
      </c>
      <c r="H11" s="33"/>
      <c r="I11" s="33" t="s">
        <v>62</v>
      </c>
      <c r="J11" s="34">
        <v>0.024019005792747572</v>
      </c>
      <c r="K11" s="34">
        <v>0.05996499999999992</v>
      </c>
      <c r="L11" s="34">
        <v>0.03404857723503084</v>
      </c>
      <c r="M11" s="34">
        <v>0.024019005792747572</v>
      </c>
      <c r="N11" s="34">
        <v>0.021496087399748284</v>
      </c>
      <c r="O11" s="34">
        <v>0.021514728589860036</v>
      </c>
    </row>
    <row r="12" spans="2:15" ht="15">
      <c r="B12" s="33"/>
      <c r="C12" s="33"/>
      <c r="D12" s="33"/>
      <c r="E12" s="33"/>
      <c r="F12" s="33"/>
      <c r="G12" s="33"/>
      <c r="H12" s="33"/>
      <c r="I12" s="33"/>
      <c r="J12" s="34"/>
      <c r="K12" s="35"/>
      <c r="L12" s="35"/>
      <c r="M12" s="35"/>
      <c r="N12" s="35"/>
      <c r="O12" s="35"/>
    </row>
    <row r="13" spans="2:15" ht="18">
      <c r="B13" s="50" t="s">
        <v>99</v>
      </c>
      <c r="C13" s="47"/>
      <c r="D13" s="33"/>
      <c r="E13" s="33"/>
      <c r="F13" s="33"/>
      <c r="G13" s="33"/>
      <c r="H13" s="33"/>
      <c r="I13" s="33"/>
      <c r="J13" s="71"/>
      <c r="K13" s="72"/>
      <c r="L13" s="35"/>
      <c r="M13" s="35"/>
      <c r="N13" s="35"/>
      <c r="O13" s="35"/>
    </row>
    <row r="14" spans="10:15" ht="15">
      <c r="J14" s="23"/>
      <c r="K14" s="23"/>
      <c r="L14" s="23"/>
      <c r="M14" s="23"/>
      <c r="N14" s="23"/>
      <c r="O14" s="23"/>
    </row>
    <row r="15" spans="3:15" ht="15.75">
      <c r="C15" s="17" t="s">
        <v>63</v>
      </c>
      <c r="J15" s="23"/>
      <c r="K15" s="17" t="s">
        <v>63</v>
      </c>
      <c r="L15" s="23"/>
      <c r="M15" s="23"/>
      <c r="N15" s="23"/>
      <c r="O15" s="23"/>
    </row>
    <row r="16" spans="10:15" ht="15">
      <c r="J16" s="23"/>
      <c r="K16" s="23"/>
      <c r="L16" s="23"/>
      <c r="M16" s="23"/>
      <c r="N16" s="23"/>
      <c r="O16" s="23"/>
    </row>
    <row r="17" spans="1:15" ht="15">
      <c r="A17" s="21"/>
      <c r="B17" s="21" t="s">
        <v>80</v>
      </c>
      <c r="C17" s="21" t="s">
        <v>55</v>
      </c>
      <c r="D17" s="21" t="s">
        <v>56</v>
      </c>
      <c r="E17" s="21" t="s">
        <v>57</v>
      </c>
      <c r="F17" s="21" t="s">
        <v>58</v>
      </c>
      <c r="G17" s="21" t="s">
        <v>59</v>
      </c>
      <c r="H17" s="21"/>
      <c r="I17" s="21"/>
      <c r="J17" s="22" t="s">
        <v>60</v>
      </c>
      <c r="K17" s="22" t="s">
        <v>55</v>
      </c>
      <c r="L17" s="22" t="s">
        <v>56</v>
      </c>
      <c r="M17" s="22" t="s">
        <v>57</v>
      </c>
      <c r="N17" s="22" t="s">
        <v>58</v>
      </c>
      <c r="O17" s="22" t="s">
        <v>59</v>
      </c>
    </row>
    <row r="18" spans="1:15" ht="15">
      <c r="A18" s="16" t="s">
        <v>61</v>
      </c>
      <c r="B18" s="33"/>
      <c r="C18" s="43">
        <v>17904.63</v>
      </c>
      <c r="D18" s="43">
        <v>28910.5</v>
      </c>
      <c r="E18" s="43">
        <v>42635.57</v>
      </c>
      <c r="F18" s="43">
        <v>65936.23</v>
      </c>
      <c r="G18" s="44" t="s">
        <v>70</v>
      </c>
      <c r="H18" s="43"/>
      <c r="I18" s="33" t="s">
        <v>61</v>
      </c>
      <c r="J18" s="34"/>
      <c r="K18" s="34">
        <v>0.02814375590024879</v>
      </c>
      <c r="L18" s="34">
        <v>0.022358895871488437</v>
      </c>
      <c r="M18" s="34">
        <v>0.021415540593148527</v>
      </c>
      <c r="N18" s="34">
        <v>0.022024064354307045</v>
      </c>
      <c r="O18" s="44" t="s">
        <v>70</v>
      </c>
    </row>
    <row r="19" spans="1:15" ht="15">
      <c r="A19" s="16" t="s">
        <v>9</v>
      </c>
      <c r="B19" s="43">
        <v>47618.8886</v>
      </c>
      <c r="C19" s="43">
        <v>11196.4009</v>
      </c>
      <c r="D19" s="43">
        <v>23299.2509</v>
      </c>
      <c r="E19" s="43">
        <v>35369.2645</v>
      </c>
      <c r="F19" s="43">
        <v>52925.8415</v>
      </c>
      <c r="G19" s="43">
        <v>115303.509</v>
      </c>
      <c r="H19" s="33"/>
      <c r="I19" s="33" t="s">
        <v>9</v>
      </c>
      <c r="J19" s="34">
        <v>0.01655346087736526</v>
      </c>
      <c r="K19" s="34">
        <v>0.029448207474969873</v>
      </c>
      <c r="L19" s="34">
        <v>0.024232403360049136</v>
      </c>
      <c r="M19" s="34">
        <v>0.021630655507254747</v>
      </c>
      <c r="N19" s="34">
        <v>0.022444762037043566</v>
      </c>
      <c r="O19" s="34">
        <v>0.009584204279337882</v>
      </c>
    </row>
    <row r="20" spans="1:15" ht="15">
      <c r="A20" s="16" t="s">
        <v>62</v>
      </c>
      <c r="B20" s="43">
        <v>35188.51</v>
      </c>
      <c r="C20" s="43">
        <v>11876.94</v>
      </c>
      <c r="D20" s="43">
        <v>23248.46</v>
      </c>
      <c r="E20" s="43">
        <v>35188.42</v>
      </c>
      <c r="F20" s="43">
        <v>52218.81</v>
      </c>
      <c r="G20" s="43">
        <v>90218.96</v>
      </c>
      <c r="H20" s="33"/>
      <c r="I20" s="33" t="s">
        <v>62</v>
      </c>
      <c r="J20" s="34">
        <v>0.021782396141976607</v>
      </c>
      <c r="K20" s="34">
        <v>0.030144253015878114</v>
      </c>
      <c r="L20" s="34">
        <v>0.02351511138563177</v>
      </c>
      <c r="M20" s="34">
        <v>0.02177978277711243</v>
      </c>
      <c r="N20" s="34">
        <v>0.02254286475181914</v>
      </c>
      <c r="O20" s="34">
        <v>0.022610760353642442</v>
      </c>
    </row>
    <row r="21" spans="2:15" ht="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50" t="s">
        <v>100</v>
      </c>
      <c r="C22" s="4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4" spans="3:15" ht="15.75">
      <c r="C24" s="17" t="s">
        <v>64</v>
      </c>
      <c r="J24" s="23"/>
      <c r="K24" s="17" t="s">
        <v>64</v>
      </c>
      <c r="L24" s="23"/>
      <c r="M24" s="23"/>
      <c r="N24" s="23"/>
      <c r="O24" s="23"/>
    </row>
    <row r="25" spans="10:15" ht="15">
      <c r="J25" s="23"/>
      <c r="K25" s="23"/>
      <c r="L25" s="23"/>
      <c r="M25" s="23"/>
      <c r="N25" s="23"/>
      <c r="O25" s="23"/>
    </row>
    <row r="26" spans="1:15" ht="15">
      <c r="A26" s="21"/>
      <c r="B26" s="21" t="s">
        <v>81</v>
      </c>
      <c r="C26" s="21" t="s">
        <v>55</v>
      </c>
      <c r="D26" s="21" t="s">
        <v>56</v>
      </c>
      <c r="E26" s="21" t="s">
        <v>57</v>
      </c>
      <c r="F26" s="21" t="s">
        <v>58</v>
      </c>
      <c r="G26" s="21" t="s">
        <v>59</v>
      </c>
      <c r="H26" s="21"/>
      <c r="I26" s="21"/>
      <c r="J26" s="22" t="s">
        <v>60</v>
      </c>
      <c r="K26" s="22" t="s">
        <v>55</v>
      </c>
      <c r="L26" s="22" t="s">
        <v>56</v>
      </c>
      <c r="M26" s="22" t="s">
        <v>57</v>
      </c>
      <c r="N26" s="22" t="s">
        <v>58</v>
      </c>
      <c r="O26" s="22" t="s">
        <v>59</v>
      </c>
    </row>
    <row r="27" spans="1:15" ht="15">
      <c r="A27" s="16" t="s">
        <v>61</v>
      </c>
      <c r="B27" s="33"/>
      <c r="C27" s="43">
        <v>23859.79</v>
      </c>
      <c r="D27" s="43">
        <v>34482.89</v>
      </c>
      <c r="E27" s="43">
        <v>48195.67</v>
      </c>
      <c r="F27" s="43">
        <v>72594.67</v>
      </c>
      <c r="G27" s="44" t="s">
        <v>70</v>
      </c>
      <c r="H27" s="43"/>
      <c r="I27" s="33" t="s">
        <v>61</v>
      </c>
      <c r="J27" s="34"/>
      <c r="K27" s="34">
        <v>0.022737462782916308</v>
      </c>
      <c r="L27" s="34">
        <v>0.02134545654876955</v>
      </c>
      <c r="M27" s="34">
        <v>0.021449397364890006</v>
      </c>
      <c r="N27" s="34">
        <v>0.020675826990899895</v>
      </c>
      <c r="O27" s="44" t="s">
        <v>70</v>
      </c>
    </row>
    <row r="28" spans="1:15" ht="15">
      <c r="A28" s="16" t="s">
        <v>9</v>
      </c>
      <c r="B28" s="43">
        <v>54409.6008</v>
      </c>
      <c r="C28" s="43">
        <v>17930.2595</v>
      </c>
      <c r="D28" s="43">
        <v>29075.1763</v>
      </c>
      <c r="E28" s="43">
        <v>40886.1372</v>
      </c>
      <c r="F28" s="43">
        <v>58892.3268</v>
      </c>
      <c r="G28" s="43">
        <v>125264.2662</v>
      </c>
      <c r="H28" s="33"/>
      <c r="I28" s="33" t="s">
        <v>9</v>
      </c>
      <c r="J28" s="34">
        <v>0.015595273268818636</v>
      </c>
      <c r="K28" s="34">
        <v>0.026191878002855527</v>
      </c>
      <c r="L28" s="34">
        <v>0.021643855017433693</v>
      </c>
      <c r="M28" s="34">
        <v>0.021401298172561437</v>
      </c>
      <c r="N28" s="34">
        <v>0.02152820586827028</v>
      </c>
      <c r="O28" s="34">
        <v>0.008097325132374687</v>
      </c>
    </row>
    <row r="29" spans="1:15" ht="15">
      <c r="A29" s="16" t="s">
        <v>62</v>
      </c>
      <c r="B29" s="43">
        <v>40642.38</v>
      </c>
      <c r="C29" s="43">
        <v>18476.455</v>
      </c>
      <c r="D29" s="43">
        <v>29043.74</v>
      </c>
      <c r="E29" s="43">
        <v>40642.38</v>
      </c>
      <c r="F29" s="43">
        <v>58180.27</v>
      </c>
      <c r="G29" s="43">
        <v>98039.515</v>
      </c>
      <c r="H29" s="33"/>
      <c r="I29" s="33" t="s">
        <v>62</v>
      </c>
      <c r="J29" s="34">
        <v>0.020526600060112976</v>
      </c>
      <c r="K29" s="34">
        <v>0.026469722222222318</v>
      </c>
      <c r="L29" s="34">
        <v>0.021372743022617328</v>
      </c>
      <c r="M29" s="34">
        <v>0.020526600060112976</v>
      </c>
      <c r="N29" s="34">
        <v>0.021505864369828355</v>
      </c>
      <c r="O29" s="34">
        <v>0.021153958844125447</v>
      </c>
    </row>
    <row r="30" spans="2:15" ht="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8">
      <c r="B31" s="50" t="s">
        <v>101</v>
      </c>
      <c r="C31" s="47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3" spans="3:15" ht="15.75">
      <c r="C33" s="17" t="s">
        <v>65</v>
      </c>
      <c r="J33" s="23"/>
      <c r="K33" s="17" t="s">
        <v>65</v>
      </c>
      <c r="L33" s="23"/>
      <c r="M33" s="23"/>
      <c r="N33" s="23"/>
      <c r="O33" s="23"/>
    </row>
    <row r="34" spans="10:15" ht="15">
      <c r="J34" s="23"/>
      <c r="K34" s="23"/>
      <c r="L34" s="23"/>
      <c r="M34" s="23"/>
      <c r="N34" s="23"/>
      <c r="O34" s="23"/>
    </row>
    <row r="35" spans="1:15" ht="15">
      <c r="A35" s="21"/>
      <c r="B35" s="21" t="s">
        <v>82</v>
      </c>
      <c r="C35" s="21" t="s">
        <v>55</v>
      </c>
      <c r="D35" s="21" t="s">
        <v>56</v>
      </c>
      <c r="E35" s="21" t="s">
        <v>57</v>
      </c>
      <c r="F35" s="21" t="s">
        <v>58</v>
      </c>
      <c r="G35" s="21" t="s">
        <v>59</v>
      </c>
      <c r="H35" s="21"/>
      <c r="I35" s="21"/>
      <c r="J35" s="22" t="s">
        <v>60</v>
      </c>
      <c r="K35" s="22" t="s">
        <v>55</v>
      </c>
      <c r="L35" s="22" t="s">
        <v>56</v>
      </c>
      <c r="M35" s="22" t="s">
        <v>57</v>
      </c>
      <c r="N35" s="22" t="s">
        <v>58</v>
      </c>
      <c r="O35" s="22" t="s">
        <v>59</v>
      </c>
    </row>
    <row r="36" spans="1:15" ht="15">
      <c r="A36" s="16" t="s">
        <v>61</v>
      </c>
      <c r="B36" s="49"/>
      <c r="C36" s="48">
        <v>28137.66</v>
      </c>
      <c r="D36" s="48">
        <v>38612.86</v>
      </c>
      <c r="E36" s="48">
        <v>52515.7</v>
      </c>
      <c r="F36" s="48">
        <v>77999.99</v>
      </c>
      <c r="G36" s="51" t="s">
        <v>70</v>
      </c>
      <c r="H36" s="48"/>
      <c r="I36" s="49" t="s">
        <v>61</v>
      </c>
      <c r="J36" s="52"/>
      <c r="K36" s="52">
        <v>0.024389338183629167</v>
      </c>
      <c r="L36" s="52">
        <v>0.020801823930147498</v>
      </c>
      <c r="M36" s="52">
        <v>0.022675379722690438</v>
      </c>
      <c r="N36" s="52">
        <v>0.02120613362667279</v>
      </c>
      <c r="O36" s="51" t="s">
        <v>70</v>
      </c>
    </row>
    <row r="37" spans="1:15" ht="15">
      <c r="A37" s="16" t="s">
        <v>9</v>
      </c>
      <c r="B37" s="48">
        <v>59809.308</v>
      </c>
      <c r="C37" s="48">
        <v>22210.53</v>
      </c>
      <c r="D37" s="48">
        <v>33282.621</v>
      </c>
      <c r="E37" s="48">
        <v>45101.6667</v>
      </c>
      <c r="F37" s="48">
        <v>63654.261</v>
      </c>
      <c r="G37" s="48">
        <v>134789.765</v>
      </c>
      <c r="H37" s="49"/>
      <c r="I37" s="49" t="s">
        <v>9</v>
      </c>
      <c r="J37" s="52">
        <v>0.015685588427696427</v>
      </c>
      <c r="K37" s="52">
        <v>0.027073097924393948</v>
      </c>
      <c r="L37" s="52">
        <v>0.021984722150838666</v>
      </c>
      <c r="M37" s="52">
        <v>0.02209835255890472</v>
      </c>
      <c r="N37" s="52">
        <v>0.021718991576125696</v>
      </c>
      <c r="O37" s="52">
        <v>0.007328977155155338</v>
      </c>
    </row>
    <row r="38" spans="1:15" ht="15">
      <c r="A38" s="16" t="s">
        <v>62</v>
      </c>
      <c r="B38" s="48">
        <v>44897.13</v>
      </c>
      <c r="C38" s="48">
        <v>22715.8</v>
      </c>
      <c r="D38" s="48">
        <v>33239.92</v>
      </c>
      <c r="E38" s="48">
        <v>44897.15</v>
      </c>
      <c r="F38" s="48">
        <v>62894.17</v>
      </c>
      <c r="G38" s="48">
        <v>104883.33</v>
      </c>
      <c r="H38" s="49"/>
      <c r="I38" s="49" t="s">
        <v>62</v>
      </c>
      <c r="J38" s="52">
        <v>0.022730324651073334</v>
      </c>
      <c r="K38" s="52">
        <v>0.026668022552907778</v>
      </c>
      <c r="L38" s="52">
        <v>0.022453112076079956</v>
      </c>
      <c r="M38" s="52">
        <v>0.0227307802393592</v>
      </c>
      <c r="N38" s="52">
        <v>0.02204631501493513</v>
      </c>
      <c r="O38" s="52">
        <v>0.02020541779188378</v>
      </c>
    </row>
    <row r="39" spans="2:15" ht="1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2:15" ht="18">
      <c r="B40" s="50" t="s">
        <v>102</v>
      </c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O5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2" spans="1:15" ht="15.75">
      <c r="A2" s="93" t="s">
        <v>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3:13" ht="15.75">
      <c r="C4" s="17" t="s">
        <v>92</v>
      </c>
      <c r="K4" s="17" t="s">
        <v>53</v>
      </c>
      <c r="M4" s="20"/>
    </row>
    <row r="6" spans="3:11" ht="15.75">
      <c r="C6" s="17" t="s">
        <v>54</v>
      </c>
      <c r="K6" s="17" t="s">
        <v>54</v>
      </c>
    </row>
    <row r="8" spans="1:15" ht="18">
      <c r="A8" s="21"/>
      <c r="B8" s="21" t="s">
        <v>66</v>
      </c>
      <c r="C8" s="21" t="s">
        <v>55</v>
      </c>
      <c r="D8" s="21" t="s">
        <v>56</v>
      </c>
      <c r="E8" s="21" t="s">
        <v>57</v>
      </c>
      <c r="F8" s="21" t="s">
        <v>58</v>
      </c>
      <c r="G8" s="21" t="s">
        <v>59</v>
      </c>
      <c r="H8" s="21"/>
      <c r="I8" s="21"/>
      <c r="J8" s="22" t="s">
        <v>60</v>
      </c>
      <c r="K8" s="21" t="s">
        <v>55</v>
      </c>
      <c r="L8" s="21" t="s">
        <v>56</v>
      </c>
      <c r="M8" s="21" t="s">
        <v>57</v>
      </c>
      <c r="N8" s="21" t="s">
        <v>58</v>
      </c>
      <c r="O8" s="21" t="s">
        <v>59</v>
      </c>
    </row>
    <row r="9" spans="1:15" ht="15">
      <c r="A9" s="16" t="s">
        <v>61</v>
      </c>
      <c r="B9" s="62"/>
      <c r="C9" s="63">
        <v>10.35</v>
      </c>
      <c r="D9" s="63">
        <v>14.1</v>
      </c>
      <c r="E9" s="63">
        <v>20.15</v>
      </c>
      <c r="F9" s="63">
        <v>32.75</v>
      </c>
      <c r="G9" s="64" t="s">
        <v>70</v>
      </c>
      <c r="H9" s="54"/>
      <c r="I9" s="55" t="s">
        <v>61</v>
      </c>
      <c r="J9" s="57"/>
      <c r="K9" s="57">
        <v>0.02272727272727277</v>
      </c>
      <c r="L9" s="57">
        <v>0.015850144092218937</v>
      </c>
      <c r="M9" s="57">
        <v>0.014602215508559876</v>
      </c>
      <c r="N9" s="57">
        <v>0.022159800249687917</v>
      </c>
      <c r="O9" s="65" t="s">
        <v>70</v>
      </c>
    </row>
    <row r="10" spans="1:15" ht="15">
      <c r="A10" s="16" t="s">
        <v>9</v>
      </c>
      <c r="B10" s="63">
        <v>25.3585</v>
      </c>
      <c r="C10" s="63">
        <v>9.3914</v>
      </c>
      <c r="D10" s="63">
        <v>12.0428</v>
      </c>
      <c r="E10" s="63">
        <v>16.8963</v>
      </c>
      <c r="F10" s="63">
        <v>25.418</v>
      </c>
      <c r="G10" s="63">
        <v>63.0543</v>
      </c>
      <c r="H10" s="55"/>
      <c r="I10" s="55" t="s">
        <v>9</v>
      </c>
      <c r="J10" s="57">
        <v>0.021782664931359934</v>
      </c>
      <c r="K10" s="57">
        <v>0.01866736086253841</v>
      </c>
      <c r="L10" s="57">
        <v>0.01968620610822756</v>
      </c>
      <c r="M10" s="57">
        <v>0.016832565025336223</v>
      </c>
      <c r="N10" s="57">
        <v>0.01925182152466728</v>
      </c>
      <c r="O10" s="57">
        <v>0.02512148608905026</v>
      </c>
    </row>
    <row r="11" spans="1:15" ht="15">
      <c r="A11" s="16" t="s">
        <v>62</v>
      </c>
      <c r="B11" s="63">
        <v>16.78</v>
      </c>
      <c r="C11" s="63">
        <v>9.33</v>
      </c>
      <c r="D11" s="63">
        <v>11.97</v>
      </c>
      <c r="E11" s="63">
        <v>16.78</v>
      </c>
      <c r="F11" s="63">
        <v>24.96</v>
      </c>
      <c r="G11" s="63">
        <v>46.27</v>
      </c>
      <c r="H11" s="55"/>
      <c r="I11" s="55" t="s">
        <v>62</v>
      </c>
      <c r="J11" s="57">
        <v>0.016969696969697037</v>
      </c>
      <c r="K11" s="57">
        <v>0.02190580503833508</v>
      </c>
      <c r="L11" s="57">
        <v>0.018723404255319202</v>
      </c>
      <c r="M11" s="57">
        <v>0.016969696969697037</v>
      </c>
      <c r="N11" s="57">
        <v>0.019191506737443954</v>
      </c>
      <c r="O11" s="57">
        <v>0.02662524961171517</v>
      </c>
    </row>
    <row r="12" spans="2:15" ht="15">
      <c r="B12" s="56"/>
      <c r="C12" s="56"/>
      <c r="D12" s="56"/>
      <c r="E12" s="56"/>
      <c r="F12" s="56"/>
      <c r="G12" s="56"/>
      <c r="H12" s="55"/>
      <c r="I12" s="55"/>
      <c r="J12" s="57"/>
      <c r="K12" s="58"/>
      <c r="L12" s="58"/>
      <c r="M12" s="58"/>
      <c r="N12" s="58"/>
      <c r="O12" s="58"/>
    </row>
    <row r="13" spans="2:15" ht="18">
      <c r="B13" s="66" t="s">
        <v>103</v>
      </c>
      <c r="C13" s="67"/>
      <c r="D13" s="56"/>
      <c r="E13" s="56"/>
      <c r="F13" s="56"/>
      <c r="G13" s="56"/>
      <c r="H13" s="55"/>
      <c r="I13" s="55"/>
      <c r="J13" s="73"/>
      <c r="K13" s="74"/>
      <c r="L13" s="58"/>
      <c r="M13" s="58"/>
      <c r="N13" s="58"/>
      <c r="O13" s="58"/>
    </row>
    <row r="14" spans="2:15" ht="15">
      <c r="B14" s="56"/>
      <c r="C14" s="56"/>
      <c r="D14" s="56"/>
      <c r="E14" s="56"/>
      <c r="F14" s="56"/>
      <c r="G14" s="56"/>
      <c r="H14" s="55"/>
      <c r="I14" s="55"/>
      <c r="J14" s="58"/>
      <c r="K14" s="58"/>
      <c r="L14" s="58"/>
      <c r="M14" s="58"/>
      <c r="N14" s="58"/>
      <c r="O14" s="58"/>
    </row>
    <row r="15" spans="2:15" ht="15.75">
      <c r="B15" s="56"/>
      <c r="C15" s="59" t="s">
        <v>63</v>
      </c>
      <c r="D15" s="56"/>
      <c r="E15" s="56"/>
      <c r="F15" s="56"/>
      <c r="G15" s="56"/>
      <c r="H15" s="55"/>
      <c r="I15" s="55"/>
      <c r="J15" s="58"/>
      <c r="K15" s="68" t="s">
        <v>63</v>
      </c>
      <c r="L15" s="58"/>
      <c r="M15" s="58"/>
      <c r="N15" s="58"/>
      <c r="O15" s="58"/>
    </row>
    <row r="16" spans="2:15" ht="15">
      <c r="B16" s="56"/>
      <c r="C16" s="56"/>
      <c r="D16" s="56"/>
      <c r="E16" s="56"/>
      <c r="F16" s="56"/>
      <c r="G16" s="56"/>
      <c r="H16" s="55"/>
      <c r="I16" s="55"/>
      <c r="J16" s="58"/>
      <c r="K16" s="58"/>
      <c r="L16" s="58"/>
      <c r="M16" s="58"/>
      <c r="N16" s="58"/>
      <c r="O16" s="58"/>
    </row>
    <row r="17" spans="1:15" ht="15">
      <c r="A17" s="21"/>
      <c r="B17" s="60" t="s">
        <v>80</v>
      </c>
      <c r="C17" s="60" t="s">
        <v>55</v>
      </c>
      <c r="D17" s="60" t="s">
        <v>56</v>
      </c>
      <c r="E17" s="60" t="s">
        <v>57</v>
      </c>
      <c r="F17" s="60" t="s">
        <v>58</v>
      </c>
      <c r="G17" s="60" t="s">
        <v>59</v>
      </c>
      <c r="H17" s="60"/>
      <c r="I17" s="60"/>
      <c r="J17" s="61" t="s">
        <v>60</v>
      </c>
      <c r="K17" s="60" t="s">
        <v>55</v>
      </c>
      <c r="L17" s="60" t="s">
        <v>56</v>
      </c>
      <c r="M17" s="60" t="s">
        <v>57</v>
      </c>
      <c r="N17" s="60" t="s">
        <v>58</v>
      </c>
      <c r="O17" s="60" t="s">
        <v>59</v>
      </c>
    </row>
    <row r="18" spans="1:15" ht="15">
      <c r="A18" s="16" t="s">
        <v>61</v>
      </c>
      <c r="B18" s="62"/>
      <c r="C18" s="63">
        <v>11.93</v>
      </c>
      <c r="D18" s="63">
        <v>16.63</v>
      </c>
      <c r="E18" s="63">
        <v>23.25</v>
      </c>
      <c r="F18" s="63">
        <v>36.4</v>
      </c>
      <c r="G18" s="64" t="s">
        <v>70</v>
      </c>
      <c r="H18" s="54"/>
      <c r="I18" s="55" t="s">
        <v>61</v>
      </c>
      <c r="J18" s="57"/>
      <c r="K18" s="57">
        <v>0.01878736122971809</v>
      </c>
      <c r="L18" s="57">
        <v>0.014643075045759514</v>
      </c>
      <c r="M18" s="57">
        <v>0.01661565369479663</v>
      </c>
      <c r="N18" s="57">
        <v>0.018466703973139244</v>
      </c>
      <c r="O18" s="65" t="s">
        <v>70</v>
      </c>
    </row>
    <row r="19" spans="1:15" ht="15">
      <c r="A19" s="16" t="s">
        <v>9</v>
      </c>
      <c r="B19" s="63">
        <v>27.1779</v>
      </c>
      <c r="C19" s="63">
        <v>10.198</v>
      </c>
      <c r="D19" s="63">
        <v>14.1772</v>
      </c>
      <c r="E19" s="63">
        <v>19.6821</v>
      </c>
      <c r="F19" s="63">
        <v>28.9313</v>
      </c>
      <c r="G19" s="63">
        <v>62.8986</v>
      </c>
      <c r="H19" s="55"/>
      <c r="I19" s="55" t="s">
        <v>9</v>
      </c>
      <c r="J19" s="57">
        <v>0.013450322927076703</v>
      </c>
      <c r="K19" s="57">
        <v>0.020677782893288216</v>
      </c>
      <c r="L19" s="57">
        <v>0.015355086372360808</v>
      </c>
      <c r="M19" s="57">
        <v>0.01617549874024194</v>
      </c>
      <c r="N19" s="57">
        <v>0.017296426788188258</v>
      </c>
      <c r="O19" s="57">
        <v>0.009190415526154511</v>
      </c>
    </row>
    <row r="20" spans="1:15" ht="15">
      <c r="A20" s="16" t="s">
        <v>62</v>
      </c>
      <c r="B20" s="63">
        <v>19.57</v>
      </c>
      <c r="C20" s="63">
        <v>10.12</v>
      </c>
      <c r="D20" s="63">
        <v>14.13</v>
      </c>
      <c r="E20" s="63">
        <v>19.57</v>
      </c>
      <c r="F20" s="63">
        <v>28.48</v>
      </c>
      <c r="G20" s="63">
        <v>49.33</v>
      </c>
      <c r="H20" s="55"/>
      <c r="I20" s="55" t="s">
        <v>62</v>
      </c>
      <c r="J20" s="57">
        <v>0.016623376623376637</v>
      </c>
      <c r="K20" s="57">
        <v>0.016064257028112285</v>
      </c>
      <c r="L20" s="57">
        <v>0.014357501794687802</v>
      </c>
      <c r="M20" s="57">
        <v>0.016623376623376637</v>
      </c>
      <c r="N20" s="57">
        <v>0.017142857142857158</v>
      </c>
      <c r="O20" s="57">
        <v>0.022807381297947366</v>
      </c>
    </row>
    <row r="21" spans="2:15" ht="15">
      <c r="B21" s="56"/>
      <c r="C21" s="56"/>
      <c r="D21" s="56"/>
      <c r="E21" s="56"/>
      <c r="F21" s="56"/>
      <c r="G21" s="56"/>
      <c r="H21" s="55"/>
      <c r="I21" s="55"/>
      <c r="J21" s="55"/>
      <c r="K21" s="55"/>
      <c r="L21" s="55"/>
      <c r="M21" s="55"/>
      <c r="N21" s="55"/>
      <c r="O21" s="55"/>
    </row>
    <row r="22" spans="2:15" ht="18">
      <c r="B22" s="66" t="s">
        <v>104</v>
      </c>
      <c r="C22" s="67"/>
      <c r="D22" s="56"/>
      <c r="E22" s="56"/>
      <c r="F22" s="56"/>
      <c r="G22" s="56"/>
      <c r="H22" s="55"/>
      <c r="I22" s="55"/>
      <c r="J22" s="55"/>
      <c r="K22" s="55"/>
      <c r="L22" s="55"/>
      <c r="M22" s="55"/>
      <c r="N22" s="55"/>
      <c r="O22" s="55"/>
    </row>
    <row r="23" spans="2:15" ht="15">
      <c r="B23" s="56"/>
      <c r="C23" s="56"/>
      <c r="D23" s="56"/>
      <c r="E23" s="56"/>
      <c r="F23" s="56"/>
      <c r="G23" s="56"/>
      <c r="H23" s="55"/>
      <c r="I23" s="55"/>
      <c r="J23" s="55"/>
      <c r="K23" s="55"/>
      <c r="L23" s="55"/>
      <c r="M23" s="55"/>
      <c r="N23" s="55"/>
      <c r="O23" s="55"/>
    </row>
    <row r="24" spans="2:15" ht="15.75">
      <c r="B24" s="56"/>
      <c r="C24" s="59" t="s">
        <v>64</v>
      </c>
      <c r="D24" s="56"/>
      <c r="E24" s="56"/>
      <c r="F24" s="56"/>
      <c r="G24" s="56"/>
      <c r="H24" s="55"/>
      <c r="I24" s="55"/>
      <c r="J24" s="58"/>
      <c r="K24" s="69" t="s">
        <v>64</v>
      </c>
      <c r="L24" s="58"/>
      <c r="M24" s="58"/>
      <c r="N24" s="58"/>
      <c r="O24" s="58"/>
    </row>
    <row r="25" spans="2:15" ht="15">
      <c r="B25" s="56"/>
      <c r="C25" s="56"/>
      <c r="D25" s="56"/>
      <c r="E25" s="56"/>
      <c r="F25" s="56"/>
      <c r="G25" s="56"/>
      <c r="H25" s="55"/>
      <c r="I25" s="55"/>
      <c r="J25" s="58"/>
      <c r="K25" s="58"/>
      <c r="L25" s="58"/>
      <c r="M25" s="58"/>
      <c r="N25" s="58"/>
      <c r="O25" s="58"/>
    </row>
    <row r="26" spans="1:15" ht="15">
      <c r="A26" s="21"/>
      <c r="B26" s="60" t="s">
        <v>81</v>
      </c>
      <c r="C26" s="60" t="s">
        <v>55</v>
      </c>
      <c r="D26" s="60" t="s">
        <v>56</v>
      </c>
      <c r="E26" s="60" t="s">
        <v>57</v>
      </c>
      <c r="F26" s="60" t="s">
        <v>58</v>
      </c>
      <c r="G26" s="60" t="s">
        <v>59</v>
      </c>
      <c r="H26" s="60"/>
      <c r="I26" s="60"/>
      <c r="J26" s="61" t="s">
        <v>60</v>
      </c>
      <c r="K26" s="60" t="s">
        <v>55</v>
      </c>
      <c r="L26" s="60" t="s">
        <v>56</v>
      </c>
      <c r="M26" s="60" t="s">
        <v>57</v>
      </c>
      <c r="N26" s="60" t="s">
        <v>58</v>
      </c>
      <c r="O26" s="60" t="s">
        <v>59</v>
      </c>
    </row>
    <row r="27" spans="1:15" ht="15">
      <c r="A27" s="16" t="s">
        <v>61</v>
      </c>
      <c r="B27" s="62"/>
      <c r="C27" s="63">
        <v>12.93</v>
      </c>
      <c r="D27" s="63">
        <v>17.95</v>
      </c>
      <c r="E27" s="63">
        <v>24.72</v>
      </c>
      <c r="F27" s="63">
        <v>37.99</v>
      </c>
      <c r="G27" s="64" t="s">
        <v>70</v>
      </c>
      <c r="H27" s="54"/>
      <c r="I27" s="55" t="s">
        <v>61</v>
      </c>
      <c r="J27" s="57"/>
      <c r="K27" s="57">
        <v>0.018110236220472475</v>
      </c>
      <c r="L27" s="57">
        <v>0.017573696145124645</v>
      </c>
      <c r="M27" s="57">
        <v>0.01854140914709515</v>
      </c>
      <c r="N27" s="57">
        <v>0.019318486718540348</v>
      </c>
      <c r="O27" s="65" t="s">
        <v>70</v>
      </c>
    </row>
    <row r="28" spans="1:15" ht="15">
      <c r="A28" s="16" t="s">
        <v>9</v>
      </c>
      <c r="B28" s="63">
        <v>28.4762</v>
      </c>
      <c r="C28" s="63">
        <v>10.7748</v>
      </c>
      <c r="D28" s="63">
        <v>15.3883</v>
      </c>
      <c r="E28" s="63">
        <v>21.0745</v>
      </c>
      <c r="F28" s="63">
        <v>30.454</v>
      </c>
      <c r="G28" s="63">
        <v>64.6996</v>
      </c>
      <c r="H28" s="55"/>
      <c r="I28" s="55" t="s">
        <v>9</v>
      </c>
      <c r="J28" s="57">
        <v>0.015136391507079742</v>
      </c>
      <c r="K28" s="57">
        <v>0.020737218048674337</v>
      </c>
      <c r="L28" s="57">
        <v>0.01637341153470183</v>
      </c>
      <c r="M28" s="57">
        <v>0.017993430586416708</v>
      </c>
      <c r="N28" s="57">
        <v>0.018722632742696747</v>
      </c>
      <c r="O28" s="57">
        <v>0.011533428494150483</v>
      </c>
    </row>
    <row r="29" spans="1:15" ht="15">
      <c r="A29" s="16" t="s">
        <v>62</v>
      </c>
      <c r="B29" s="63">
        <v>20.94</v>
      </c>
      <c r="C29" s="63">
        <v>10.75</v>
      </c>
      <c r="D29" s="63">
        <v>15.36</v>
      </c>
      <c r="E29" s="63">
        <v>20.94</v>
      </c>
      <c r="F29" s="63">
        <v>30</v>
      </c>
      <c r="G29" s="63">
        <v>51.37</v>
      </c>
      <c r="H29" s="55"/>
      <c r="I29" s="55" t="s">
        <v>62</v>
      </c>
      <c r="J29" s="57">
        <v>0.017987360233349587</v>
      </c>
      <c r="K29" s="57">
        <v>0.024785510009532868</v>
      </c>
      <c r="L29" s="57">
        <v>0.01587301587301589</v>
      </c>
      <c r="M29" s="57">
        <v>0.017492711370262537</v>
      </c>
      <c r="N29" s="57">
        <v>0.018329938900203638</v>
      </c>
      <c r="O29" s="57">
        <v>0.023306772908366424</v>
      </c>
    </row>
    <row r="30" spans="2:15" ht="15">
      <c r="B30" s="56"/>
      <c r="C30" s="56"/>
      <c r="D30" s="56"/>
      <c r="E30" s="56"/>
      <c r="F30" s="56"/>
      <c r="G30" s="56"/>
      <c r="H30" s="55"/>
      <c r="I30" s="55"/>
      <c r="J30" s="55"/>
      <c r="K30" s="55"/>
      <c r="L30" s="55"/>
      <c r="M30" s="55"/>
      <c r="N30" s="55"/>
      <c r="O30" s="55"/>
    </row>
    <row r="31" spans="2:15" ht="18">
      <c r="B31" s="66" t="s">
        <v>105</v>
      </c>
      <c r="C31" s="67"/>
      <c r="D31" s="56"/>
      <c r="E31" s="56"/>
      <c r="F31" s="56"/>
      <c r="G31" s="56"/>
      <c r="H31" s="55"/>
      <c r="I31" s="55"/>
      <c r="J31" s="55"/>
      <c r="K31" s="55"/>
      <c r="L31" s="55"/>
      <c r="M31" s="55"/>
      <c r="N31" s="55"/>
      <c r="O31" s="55"/>
    </row>
    <row r="32" spans="2:15" ht="15">
      <c r="B32" s="56"/>
      <c r="C32" s="56"/>
      <c r="D32" s="56"/>
      <c r="E32" s="56"/>
      <c r="F32" s="56"/>
      <c r="G32" s="56"/>
      <c r="H32" s="55"/>
      <c r="I32" s="55"/>
      <c r="J32" s="55"/>
      <c r="K32" s="55"/>
      <c r="L32" s="55"/>
      <c r="M32" s="55"/>
      <c r="N32" s="55"/>
      <c r="O32" s="55"/>
    </row>
    <row r="33" spans="2:15" ht="15.75">
      <c r="B33" s="56"/>
      <c r="C33" s="59" t="s">
        <v>65</v>
      </c>
      <c r="D33" s="56"/>
      <c r="E33" s="56"/>
      <c r="F33" s="56"/>
      <c r="G33" s="56"/>
      <c r="H33" s="55"/>
      <c r="I33" s="55"/>
      <c r="J33" s="58"/>
      <c r="K33" s="69" t="s">
        <v>65</v>
      </c>
      <c r="L33" s="58"/>
      <c r="M33" s="58"/>
      <c r="N33" s="58"/>
      <c r="O33" s="58"/>
    </row>
    <row r="34" spans="2:15" ht="15">
      <c r="B34" s="56"/>
      <c r="C34" s="56"/>
      <c r="D34" s="56"/>
      <c r="E34" s="56"/>
      <c r="F34" s="56"/>
      <c r="G34" s="56"/>
      <c r="H34" s="55"/>
      <c r="I34" s="55"/>
      <c r="J34" s="58"/>
      <c r="K34" s="58"/>
      <c r="L34" s="58"/>
      <c r="M34" s="58"/>
      <c r="N34" s="58"/>
      <c r="O34" s="58"/>
    </row>
    <row r="35" spans="1:15" ht="15">
      <c r="A35" s="21"/>
      <c r="B35" s="60" t="s">
        <v>82</v>
      </c>
      <c r="C35" s="60" t="s">
        <v>55</v>
      </c>
      <c r="D35" s="60" t="s">
        <v>56</v>
      </c>
      <c r="E35" s="60" t="s">
        <v>57</v>
      </c>
      <c r="F35" s="60" t="s">
        <v>58</v>
      </c>
      <c r="G35" s="60" t="s">
        <v>59</v>
      </c>
      <c r="H35" s="60"/>
      <c r="I35" s="60"/>
      <c r="J35" s="61" t="s">
        <v>60</v>
      </c>
      <c r="K35" s="60" t="s">
        <v>55</v>
      </c>
      <c r="L35" s="60" t="s">
        <v>56</v>
      </c>
      <c r="M35" s="60" t="s">
        <v>57</v>
      </c>
      <c r="N35" s="60" t="s">
        <v>58</v>
      </c>
      <c r="O35" s="60" t="s">
        <v>59</v>
      </c>
    </row>
    <row r="36" spans="1:15" ht="15">
      <c r="A36" s="16" t="s">
        <v>61</v>
      </c>
      <c r="B36" s="62"/>
      <c r="C36" s="63">
        <v>14</v>
      </c>
      <c r="D36" s="63">
        <v>19.12</v>
      </c>
      <c r="E36" s="63">
        <v>25.94</v>
      </c>
      <c r="F36" s="63">
        <v>39.22</v>
      </c>
      <c r="G36" s="64" t="s">
        <v>70</v>
      </c>
      <c r="H36" s="54"/>
      <c r="I36" s="55" t="s">
        <v>61</v>
      </c>
      <c r="J36" s="57"/>
      <c r="K36" s="57">
        <v>0.01818181818181818</v>
      </c>
      <c r="L36" s="57">
        <v>0.0175625332623737</v>
      </c>
      <c r="M36" s="57">
        <v>0.01765398195370745</v>
      </c>
      <c r="N36" s="57">
        <v>0.018172377985461986</v>
      </c>
      <c r="O36" s="65" t="s">
        <v>70</v>
      </c>
    </row>
    <row r="37" spans="1:15" ht="15">
      <c r="A37" s="16" t="s">
        <v>9</v>
      </c>
      <c r="B37" s="63">
        <v>29.8713</v>
      </c>
      <c r="C37" s="63">
        <v>11.4604</v>
      </c>
      <c r="D37" s="63">
        <v>16.5158</v>
      </c>
      <c r="E37" s="63">
        <v>22.2848</v>
      </c>
      <c r="F37" s="63">
        <v>31.7197</v>
      </c>
      <c r="G37" s="63">
        <v>67.383</v>
      </c>
      <c r="H37" s="55"/>
      <c r="I37" s="55" t="s">
        <v>9</v>
      </c>
      <c r="J37" s="57">
        <v>0.01437104600975959</v>
      </c>
      <c r="K37" s="57">
        <v>0.021098399800420595</v>
      </c>
      <c r="L37" s="57">
        <v>0.01689509525040945</v>
      </c>
      <c r="M37" s="57">
        <v>0.01773342771675843</v>
      </c>
      <c r="N37" s="57">
        <v>0.017550669498213187</v>
      </c>
      <c r="O37" s="57">
        <v>0.010003657315530412</v>
      </c>
    </row>
    <row r="38" spans="1:15" ht="15">
      <c r="A38" s="16" t="s">
        <v>62</v>
      </c>
      <c r="B38" s="63">
        <v>22.16</v>
      </c>
      <c r="C38" s="63">
        <v>11.49</v>
      </c>
      <c r="D38" s="63">
        <v>16.5</v>
      </c>
      <c r="E38" s="63">
        <v>22.16</v>
      </c>
      <c r="F38" s="63">
        <v>31.29</v>
      </c>
      <c r="G38" s="63">
        <v>52.84</v>
      </c>
      <c r="H38" s="55"/>
      <c r="I38" s="55" t="s">
        <v>62</v>
      </c>
      <c r="J38" s="57">
        <v>0.018382352941176405</v>
      </c>
      <c r="K38" s="57">
        <v>0.02224199288256228</v>
      </c>
      <c r="L38" s="57">
        <v>0.016635859519408477</v>
      </c>
      <c r="M38" s="57">
        <v>0.017914561322921477</v>
      </c>
      <c r="N38" s="57">
        <v>0.016899577510562223</v>
      </c>
      <c r="O38" s="57">
        <v>0.021062801932367217</v>
      </c>
    </row>
    <row r="39" spans="2:15" ht="15">
      <c r="B39" s="56"/>
      <c r="C39" s="56"/>
      <c r="D39" s="56"/>
      <c r="E39" s="56"/>
      <c r="F39" s="56"/>
      <c r="G39" s="56"/>
      <c r="H39" s="55"/>
      <c r="I39" s="55"/>
      <c r="J39" s="55"/>
      <c r="K39" s="55"/>
      <c r="L39" s="55"/>
      <c r="M39" s="55"/>
      <c r="N39" s="55"/>
      <c r="O39" s="55"/>
    </row>
    <row r="40" spans="2:15" ht="18">
      <c r="B40" s="66" t="s">
        <v>106</v>
      </c>
      <c r="C40" s="67"/>
      <c r="D40" s="56"/>
      <c r="E40" s="56"/>
      <c r="F40" s="56"/>
      <c r="G40" s="56"/>
      <c r="H40" s="55"/>
      <c r="I40" s="55"/>
      <c r="J40" s="55"/>
      <c r="K40" s="55"/>
      <c r="L40" s="55"/>
      <c r="M40" s="55"/>
      <c r="N40" s="55"/>
      <c r="O40" s="55"/>
    </row>
    <row r="41" spans="2:7" ht="18">
      <c r="B41" s="25"/>
      <c r="C41" s="26"/>
      <c r="D41" s="24"/>
      <c r="E41" s="24"/>
      <c r="F41" s="24"/>
      <c r="G41" s="24"/>
    </row>
    <row r="43" spans="1:5" ht="15">
      <c r="A43" t="s">
        <v>71</v>
      </c>
      <c r="B43"/>
      <c r="C43"/>
      <c r="D43"/>
      <c r="E43"/>
    </row>
    <row r="44" spans="1:5" ht="15">
      <c r="A44" t="s">
        <v>36</v>
      </c>
      <c r="B44"/>
      <c r="C44"/>
      <c r="D44"/>
      <c r="E44"/>
    </row>
    <row r="45" spans="1:5" ht="15">
      <c r="A45" t="s">
        <v>37</v>
      </c>
      <c r="B45"/>
      <c r="C45"/>
      <c r="D45"/>
      <c r="E45"/>
    </row>
    <row r="46" spans="1:10" s="1" customFormat="1" ht="15">
      <c r="A46" s="55" t="s">
        <v>74</v>
      </c>
      <c r="H46" s="27"/>
      <c r="J46" s="46"/>
    </row>
    <row r="47" spans="1:5" ht="15">
      <c r="A47" t="s">
        <v>38</v>
      </c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 s="7"/>
      <c r="B50"/>
      <c r="C50"/>
      <c r="D50"/>
      <c r="E50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KATHI R. RIDDELL</cp:lastModifiedBy>
  <cp:lastPrinted>2008-08-14T22:43:49Z</cp:lastPrinted>
  <dcterms:created xsi:type="dcterms:W3CDTF">2003-04-16T14:39:41Z</dcterms:created>
  <dcterms:modified xsi:type="dcterms:W3CDTF">2016-01-12T21:05:14Z</dcterms:modified>
  <cp:category/>
  <cp:version/>
  <cp:contentType/>
  <cp:contentStatus/>
</cp:coreProperties>
</file>