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9465" windowHeight="5850" tabRatio="931" activeTab="0"/>
  </bookViews>
  <sheets>
    <sheet name="Table 1 Annual" sheetId="1" r:id="rId1"/>
    <sheet name="Table 2 Annual" sheetId="2" r:id="rId2"/>
    <sheet name="Table 3 Annual" sheetId="3" r:id="rId3"/>
    <sheet name="Table 4 Annual" sheetId="4" r:id="rId4"/>
    <sheet name="Table 5 Annual" sheetId="5" r:id="rId5"/>
    <sheet name="Table 6 Annual" sheetId="6" r:id="rId6"/>
    <sheet name="Table 7 Annual" sheetId="7" r:id="rId7"/>
    <sheet name="Table 8 Annual" sheetId="8" r:id="rId8"/>
    <sheet name="Table 9 Annual" sheetId="9" r:id="rId9"/>
  </sheets>
  <externalReferences>
    <externalReference r:id="rId12"/>
  </externalReferences>
  <definedNames>
    <definedName name="_10_">'[1]WGDIST'!#REF!</definedName>
    <definedName name="ALL">'[1]WGDIST'!$A$117:$G$141</definedName>
    <definedName name="_xlnm.Print_Area" localSheetId="0">'Table 1 Annual'!$A$1:$M$34</definedName>
    <definedName name="_xlnm.Print_Area" localSheetId="1">'Table 2 Annual'!$A$1:$K$34</definedName>
    <definedName name="_xlnm.Print_Area" localSheetId="2">'Table 3 Annual'!$A$1:$L$34</definedName>
    <definedName name="_xlnm.Print_Area" localSheetId="3">'Table 4 Annual'!$A$1:$M$28</definedName>
    <definedName name="_xlnm.Print_Area" localSheetId="4">'Table 5 Annual'!$A$1:$K$29</definedName>
    <definedName name="_xlnm.Print_Area" localSheetId="5">'Table 6 Annual'!$A$1:$K$28</definedName>
    <definedName name="_xlnm.Print_Area" localSheetId="8">'Table 9 Annual'!$A$1:$O$47</definedName>
  </definedNames>
  <calcPr fullCalcOnLoad="1"/>
</workbook>
</file>

<file path=xl/sharedStrings.xml><?xml version="1.0" encoding="utf-8"?>
<sst xmlns="http://schemas.openxmlformats.org/spreadsheetml/2006/main" count="426" uniqueCount="107">
  <si>
    <t>Total SSNs</t>
  </si>
  <si>
    <t>Count</t>
  </si>
  <si>
    <t>Percent</t>
  </si>
  <si>
    <t>Change</t>
  </si>
  <si>
    <t xml:space="preserve">Percent of </t>
  </si>
  <si>
    <t>Total</t>
  </si>
  <si>
    <t>Wages</t>
  </si>
  <si>
    <t>Total Wages</t>
  </si>
  <si>
    <t>Under 5 employees</t>
  </si>
  <si>
    <t>Mean</t>
  </si>
  <si>
    <t>Natural Resources and Mining</t>
  </si>
  <si>
    <t>Construction</t>
  </si>
  <si>
    <t>Manufacturing</t>
  </si>
  <si>
    <t>Wholesale Trade</t>
  </si>
  <si>
    <t>Retail Trade</t>
  </si>
  <si>
    <t>Information</t>
  </si>
  <si>
    <t>Financial Activities</t>
  </si>
  <si>
    <t>Professional and Business Services</t>
  </si>
  <si>
    <t>Educational and Health Services</t>
  </si>
  <si>
    <t>Leisure and Hospitality</t>
  </si>
  <si>
    <t>Other Services</t>
  </si>
  <si>
    <t>Transportation, Warehousing, and Utilities</t>
  </si>
  <si>
    <t>Total - All Industries</t>
  </si>
  <si>
    <t>5 - 9 employees</t>
  </si>
  <si>
    <t>10 - 19 employees</t>
  </si>
  <si>
    <t>20 - 49 employees</t>
  </si>
  <si>
    <t>50 - 99 employees</t>
  </si>
  <si>
    <t>100 - 249 employees</t>
  </si>
  <si>
    <t>250 - 499 employees</t>
  </si>
  <si>
    <t>500 or more employees</t>
  </si>
  <si>
    <t>$9.00 - $9.99</t>
  </si>
  <si>
    <t>$10.00 - $14.99</t>
  </si>
  <si>
    <t>$15.00 - $19.99</t>
  </si>
  <si>
    <t xml:space="preserve">            (3-digit NAICS)</t>
  </si>
  <si>
    <t>Percent in workforce one year ago</t>
  </si>
  <si>
    <t xml:space="preserve">     Percent in new primary industry</t>
  </si>
  <si>
    <t xml:space="preserve">     0 (zero) hours reported</t>
  </si>
  <si>
    <t xml:space="preserve">     999 hours reported</t>
  </si>
  <si>
    <t xml:space="preserve">     wages &gt;  $500/hr calculated and &lt; 10 hours reported</t>
  </si>
  <si>
    <t>Records meeting the following conditions have been excluded from this analysis:</t>
  </si>
  <si>
    <t>$20.00 - $29.99</t>
  </si>
  <si>
    <t>$30.00 - $39.99</t>
  </si>
  <si>
    <t>$40.00 - $49.99</t>
  </si>
  <si>
    <t>Non-classifiable</t>
  </si>
  <si>
    <t>State &amp; Local Government</t>
  </si>
  <si>
    <t>Source: Unemployment Insurance Wage Records</t>
  </si>
  <si>
    <t>Median Wage</t>
  </si>
  <si>
    <t xml:space="preserve">          - had not worked in Oregon since 1990</t>
  </si>
  <si>
    <t>Year-to-Year</t>
  </si>
  <si>
    <t>Three Jobs1</t>
  </si>
  <si>
    <r>
      <t>One Job</t>
    </r>
    <r>
      <rPr>
        <vertAlign val="superscript"/>
        <sz val="12"/>
        <rFont val="Arial"/>
        <family val="2"/>
      </rPr>
      <t>1</t>
    </r>
  </si>
  <si>
    <r>
      <t>Two Jobs</t>
    </r>
    <r>
      <rPr>
        <vertAlign val="superscript"/>
        <sz val="12"/>
        <rFont val="Arial"/>
        <family val="2"/>
      </rPr>
      <t>1</t>
    </r>
  </si>
  <si>
    <r>
      <t>Four or More Jobs</t>
    </r>
    <r>
      <rPr>
        <vertAlign val="superscript"/>
        <sz val="12"/>
        <rFont val="Arial"/>
        <family val="2"/>
      </rPr>
      <t>1</t>
    </r>
  </si>
  <si>
    <t>Percent Change from Prior Year</t>
  </si>
  <si>
    <t>All Workers</t>
  </si>
  <si>
    <t>Q1</t>
  </si>
  <si>
    <t>Q2</t>
  </si>
  <si>
    <t>Q3</t>
  </si>
  <si>
    <t>Q4</t>
  </si>
  <si>
    <t>Q5</t>
  </si>
  <si>
    <t>All</t>
  </si>
  <si>
    <t>Quintiles</t>
  </si>
  <si>
    <t>Median</t>
  </si>
  <si>
    <t>Employed in All 4 Quarters</t>
  </si>
  <si>
    <t>Employed 200+ Hours in All 4 Quarters</t>
  </si>
  <si>
    <t>Employed 350+ Hours in All 4 Quarters</t>
  </si>
  <si>
    <r>
      <t>All</t>
    </r>
    <r>
      <rPr>
        <vertAlign val="superscript"/>
        <sz val="12"/>
        <rFont val="Arial"/>
        <family val="2"/>
      </rPr>
      <t>1</t>
    </r>
  </si>
  <si>
    <t>* Count of jobs, where a job is one or more quarter's employment with employer during year.</t>
  </si>
  <si>
    <t xml:space="preserve">   Individuals holding multiple jobs will be counted more than once.</t>
  </si>
  <si>
    <t>Hourly Wage</t>
  </si>
  <si>
    <t>N/A</t>
  </si>
  <si>
    <t>Quarterly age records meeting the following conditions have been excluded from this analysis:</t>
  </si>
  <si>
    <t>Yearly</t>
  </si>
  <si>
    <r>
      <t>Two or More Jobs</t>
    </r>
    <r>
      <rPr>
        <vertAlign val="superscript"/>
        <sz val="12"/>
        <rFont val="Arial"/>
        <family val="2"/>
      </rPr>
      <t>1</t>
    </r>
  </si>
  <si>
    <t xml:space="preserve">     wages &lt; $7.25/hr (Federal minimum wage) calculated</t>
  </si>
  <si>
    <t>Under $9.00</t>
  </si>
  <si>
    <t>$50.00 - $59.99</t>
  </si>
  <si>
    <t>$60.00 or more</t>
  </si>
  <si>
    <t>Table 1:  Oregon - Number of Jobs by Hourly Wage Level and Broad Industry - 2012*</t>
  </si>
  <si>
    <t>Table 9:  Oregon - Annual Hourly Wages by Quintile and Hours Worked, 2012</t>
  </si>
  <si>
    <t>2012 Hourly Wages</t>
  </si>
  <si>
    <t>Table 8:  Oregon - Annual Wages by Quintile and Hours Worked, 2012</t>
  </si>
  <si>
    <t>2012 Wages</t>
  </si>
  <si>
    <t>Table 7:  Oregon - Unemployment Insurance Wage Record Summary Statistics, 2012</t>
  </si>
  <si>
    <t>Table 6:  Oregon - Fraction of Jobs by Hourly Wage Level by Firm Size Class - 2012*</t>
  </si>
  <si>
    <t>Table 5:  Oregon - Fraction of Jobs by Firm Size Class by Hourly Wage Level - 2012*</t>
  </si>
  <si>
    <t>Table 4:  Oregon - Number of Jobs by Hourly Wage Level and Firm Size Class - 2012*</t>
  </si>
  <si>
    <t>Table 3:  Oregon - Fraction of Jobs by Hourly Wage Level by Broad Industry - 2012*</t>
  </si>
  <si>
    <t>Table 2:  Oregon - Fraction of Jobs by Broad Industry by Hourly Wage Level - 2012*</t>
  </si>
  <si>
    <t>Workers in Oregon's workforce in 2012 who:</t>
  </si>
  <si>
    <t>- did not work in Oregon in 2011</t>
  </si>
  <si>
    <t xml:space="preserve">          - returned to Oregon's workforce2</t>
  </si>
  <si>
    <t xml:space="preserve">     Percent in same primary industry3</t>
  </si>
  <si>
    <r>
      <t>1</t>
    </r>
    <r>
      <rPr>
        <sz val="12"/>
        <rFont val="Arial"/>
        <family val="2"/>
      </rPr>
      <t>One or more quarter's employment with an employer during the year.</t>
    </r>
  </si>
  <si>
    <r>
      <t>2</t>
    </r>
    <r>
      <rPr>
        <sz val="12"/>
        <rFont val="Arial"/>
        <family val="2"/>
      </rPr>
      <t>Did not work in Oregon in 2011, but have worked in Oregon at some point since 1990.</t>
    </r>
  </si>
  <si>
    <r>
      <t>3</t>
    </r>
    <r>
      <rPr>
        <sz val="12"/>
        <rFont val="Arial"/>
        <family val="2"/>
      </rPr>
      <t>Of SSNs who worked in Oregon in 2012.</t>
    </r>
  </si>
  <si>
    <t>All2</t>
  </si>
  <si>
    <t>All3</t>
  </si>
  <si>
    <t>All4</t>
  </si>
  <si>
    <r>
      <t>1</t>
    </r>
    <r>
      <rPr>
        <sz val="12"/>
        <rFont val="Arial"/>
        <family val="2"/>
      </rPr>
      <t>1,995,740 SSNs</t>
    </r>
  </si>
  <si>
    <r>
      <t>2</t>
    </r>
    <r>
      <rPr>
        <sz val="12"/>
        <rFont val="Arial"/>
        <family val="2"/>
      </rPr>
      <t>1,357,563 SSNs</t>
    </r>
  </si>
  <si>
    <r>
      <t>3</t>
    </r>
    <r>
      <rPr>
        <sz val="12"/>
        <rFont val="Arial"/>
        <family val="2"/>
      </rPr>
      <t>1,046,557 SSNs</t>
    </r>
  </si>
  <si>
    <r>
      <t>4</t>
    </r>
    <r>
      <rPr>
        <sz val="12"/>
        <rFont val="Arial"/>
        <family val="2"/>
      </rPr>
      <t>810,208 SSNs</t>
    </r>
  </si>
  <si>
    <r>
      <t>1</t>
    </r>
    <r>
      <rPr>
        <sz val="12"/>
        <rFont val="Arial"/>
        <family val="2"/>
      </rPr>
      <t>1,953,218 SSNs</t>
    </r>
  </si>
  <si>
    <r>
      <t>4</t>
    </r>
    <r>
      <rPr>
        <sz val="12"/>
        <rFont val="Arial"/>
        <family val="2"/>
      </rPr>
      <t>792,171 SSNs</t>
    </r>
  </si>
  <si>
    <r>
      <t>3</t>
    </r>
    <r>
      <rPr>
        <sz val="12"/>
        <rFont val="Arial"/>
        <family val="2"/>
      </rPr>
      <t>1,023,689 SSNs</t>
    </r>
  </si>
  <si>
    <r>
      <t>2</t>
    </r>
    <r>
      <rPr>
        <sz val="12"/>
        <rFont val="Arial"/>
        <family val="2"/>
      </rPr>
      <t>1,302,140 SSNs</t>
    </r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</si>
</sst>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&quot;$&quot;#,##0"/>
    <numFmt numFmtId="167" formatCode="0.000"/>
    <numFmt numFmtId="168" formatCode="0.0"/>
    <numFmt numFmtId="169" formatCode="0.0%"/>
    <numFmt numFmtId="170" formatCode="General_)"/>
    <numFmt numFmtId="171" formatCode="mm/dd/yy_)"/>
    <numFmt numFmtId="172" formatCode="_(* #,##0.000_);_(* \(#,##0.000\);_(* &quot;-&quot;??_);_(@_)"/>
    <numFmt numFmtId="173" formatCode="_(* #,##0.0_);_(* \(#,##0.0\);_(* &quot;-&quot;??_);_(@_)"/>
    <numFmt numFmtId="174" formatCode="_(* #,##0_);_(* \(#,##0\);_(* &quot;-&quot;??_);_(@_)"/>
    <numFmt numFmtId="175" formatCode="_(&quot;$&quot;* #,##0.000_);_(&quot;$&quot;* \(#,##0.000\);_(&quot;$&quot;* &quot;-&quot;??_);_(@_)"/>
    <numFmt numFmtId="176" formatCode="_(&quot;$&quot;* #,##0.0000_);_(&quot;$&quot;* \(#,##0.0000\);_(&quot;$&quot;* &quot;-&quot;??_);_(@_)"/>
    <numFmt numFmtId="177" formatCode="_(&quot;$&quot;* #,##0.00000_);_(&quot;$&quot;* \(#,##0.00000\);_(&quot;$&quot;* &quot;-&quot;??_);_(@_)"/>
    <numFmt numFmtId="178" formatCode="0.0000000"/>
    <numFmt numFmtId="179" formatCode="0.000000"/>
    <numFmt numFmtId="180" formatCode="0.00000"/>
    <numFmt numFmtId="181" formatCode="0.0000"/>
    <numFmt numFmtId="182" formatCode="0.000%"/>
    <numFmt numFmtId="183" formatCode="0.0000%"/>
    <numFmt numFmtId="184" formatCode="0.00000%"/>
    <numFmt numFmtId="185" formatCode="0.000000%"/>
    <numFmt numFmtId="186" formatCode="&quot;$&quot;#,##0.00"/>
  </numFmts>
  <fonts count="42">
    <font>
      <sz val="12"/>
      <name val="Arial"/>
      <family val="0"/>
    </font>
    <font>
      <sz val="8"/>
      <name val="Arial"/>
      <family val="2"/>
    </font>
    <font>
      <i/>
      <sz val="10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48"/>
      <color indexed="8"/>
      <name val="Arial"/>
      <family val="0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Fill="1" applyAlignment="1">
      <alignment/>
    </xf>
    <xf numFmtId="174" fontId="0" fillId="0" borderId="0" xfId="42" applyNumberFormat="1" applyFill="1" applyAlignment="1">
      <alignment/>
    </xf>
    <xf numFmtId="44" fontId="0" fillId="0" borderId="0" xfId="44" applyNumberFormat="1" applyFill="1" applyAlignment="1">
      <alignment/>
    </xf>
    <xf numFmtId="169" fontId="0" fillId="0" borderId="0" xfId="57" applyNumberFormat="1" applyFill="1" applyAlignment="1">
      <alignment/>
    </xf>
    <xf numFmtId="0" fontId="0" fillId="0" borderId="0" xfId="0" applyFill="1" applyBorder="1" applyAlignment="1">
      <alignment/>
    </xf>
    <xf numFmtId="44" fontId="0" fillId="0" borderId="0" xfId="44" applyNumberFormat="1" applyFill="1" applyBorder="1" applyAlignment="1">
      <alignment/>
    </xf>
    <xf numFmtId="0" fontId="2" fillId="0" borderId="0" xfId="0" applyFont="1" applyAlignment="1">
      <alignment/>
    </xf>
    <xf numFmtId="174" fontId="0" fillId="0" borderId="0" xfId="0" applyNumberFormat="1" applyFill="1" applyAlignment="1">
      <alignment/>
    </xf>
    <xf numFmtId="44" fontId="0" fillId="0" borderId="0" xfId="44" applyNumberFormat="1" applyFont="1" applyFill="1" applyAlignment="1">
      <alignment/>
    </xf>
    <xf numFmtId="186" fontId="0" fillId="0" borderId="0" xfId="0" applyNumberFormat="1" applyAlignment="1">
      <alignment/>
    </xf>
    <xf numFmtId="37" fontId="0" fillId="0" borderId="0" xfId="44" applyNumberFormat="1" applyFill="1" applyAlignment="1">
      <alignment/>
    </xf>
    <xf numFmtId="167" fontId="0" fillId="0" borderId="0" xfId="57" applyNumberFormat="1" applyFill="1" applyAlignment="1">
      <alignment/>
    </xf>
    <xf numFmtId="3" fontId="3" fillId="0" borderId="0" xfId="0" applyNumberFormat="1" applyFont="1" applyFill="1" applyAlignment="1">
      <alignment horizontal="right"/>
    </xf>
    <xf numFmtId="3" fontId="3" fillId="0" borderId="0" xfId="42" applyNumberFormat="1" applyFont="1" applyFill="1" applyBorder="1" applyAlignment="1">
      <alignment horizontal="right"/>
    </xf>
    <xf numFmtId="0" fontId="0" fillId="0" borderId="0" xfId="0" applyFill="1" applyAlignment="1" quotePrefix="1">
      <alignment/>
    </xf>
    <xf numFmtId="0" fontId="4" fillId="0" borderId="0" xfId="0" applyFont="1" applyFill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right" wrapText="1"/>
    </xf>
    <xf numFmtId="169" fontId="0" fillId="0" borderId="11" xfId="57" applyNumberFormat="1" applyFill="1" applyBorder="1" applyAlignment="1">
      <alignment/>
    </xf>
    <xf numFmtId="0" fontId="0" fillId="0" borderId="0" xfId="0" applyFont="1" applyAlignment="1">
      <alignment horizontal="center"/>
    </xf>
    <xf numFmtId="0" fontId="0" fillId="33" borderId="0" xfId="0" applyFont="1" applyFill="1" applyAlignment="1">
      <alignment horizontal="right"/>
    </xf>
    <xf numFmtId="169" fontId="0" fillId="33" borderId="0" xfId="0" applyNumberFormat="1" applyFont="1" applyFill="1" applyAlignment="1">
      <alignment horizontal="right"/>
    </xf>
    <xf numFmtId="169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2" fontId="4" fillId="0" borderId="0" xfId="0" applyNumberFormat="1" applyFont="1" applyAlignment="1">
      <alignment horizontal="left"/>
    </xf>
    <xf numFmtId="2" fontId="0" fillId="0" borderId="0" xfId="0" applyNumberFormat="1" applyFont="1" applyAlignment="1">
      <alignment horizontal="left"/>
    </xf>
    <xf numFmtId="3" fontId="0" fillId="0" borderId="0" xfId="0" applyNumberFormat="1" applyFill="1" applyAlignment="1">
      <alignment/>
    </xf>
    <xf numFmtId="186" fontId="0" fillId="0" borderId="0" xfId="0" applyNumberForma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right" wrapText="1"/>
    </xf>
    <xf numFmtId="0" fontId="5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169" fontId="0" fillId="0" borderId="0" xfId="57" applyNumberFormat="1" applyFont="1" applyFill="1" applyAlignment="1">
      <alignment/>
    </xf>
    <xf numFmtId="169" fontId="0" fillId="0" borderId="0" xfId="0" applyNumberFormat="1" applyFont="1" applyFill="1" applyAlignment="1">
      <alignment/>
    </xf>
    <xf numFmtId="42" fontId="0" fillId="0" borderId="0" xfId="44" applyNumberFormat="1" applyFill="1" applyAlignment="1">
      <alignment/>
    </xf>
    <xf numFmtId="169" fontId="0" fillId="0" borderId="12" xfId="57" applyNumberFormat="1" applyFill="1" applyBorder="1" applyAlignment="1">
      <alignment/>
    </xf>
    <xf numFmtId="42" fontId="0" fillId="0" borderId="0" xfId="44" applyNumberFormat="1" applyFill="1" applyBorder="1" applyAlignment="1">
      <alignment/>
    </xf>
    <xf numFmtId="42" fontId="0" fillId="0" borderId="0" xfId="44" applyNumberFormat="1" applyFont="1" applyFill="1" applyBorder="1" applyAlignment="1">
      <alignment/>
    </xf>
    <xf numFmtId="0" fontId="0" fillId="0" borderId="0" xfId="0" applyFill="1" applyAlignment="1">
      <alignment wrapText="1"/>
    </xf>
    <xf numFmtId="167" fontId="0" fillId="0" borderId="0" xfId="0" applyNumberFormat="1" applyFill="1" applyAlignment="1">
      <alignment/>
    </xf>
    <xf numFmtId="3" fontId="0" fillId="0" borderId="0" xfId="42" applyNumberFormat="1" applyFill="1" applyBorder="1" applyAlignment="1">
      <alignment horizontal="right"/>
    </xf>
    <xf numFmtId="166" fontId="0" fillId="0" borderId="0" xfId="44" applyNumberFormat="1" applyFont="1" applyFill="1" applyAlignment="1">
      <alignment/>
    </xf>
    <xf numFmtId="166" fontId="0" fillId="0" borderId="0" xfId="44" applyNumberFormat="1" applyFont="1" applyFill="1" applyAlignment="1">
      <alignment horizontal="right"/>
    </xf>
    <xf numFmtId="3" fontId="0" fillId="0" borderId="0" xfId="0" applyNumberFormat="1" applyFill="1" applyBorder="1" applyAlignment="1">
      <alignment horizontal="right"/>
    </xf>
    <xf numFmtId="169" fontId="0" fillId="0" borderId="0" xfId="0" applyNumberFormat="1" applyFill="1" applyAlignment="1">
      <alignment/>
    </xf>
    <xf numFmtId="44" fontId="0" fillId="0" borderId="13" xfId="44" applyNumberFormat="1" applyFont="1" applyFill="1" applyBorder="1" applyAlignment="1">
      <alignment horizontal="center"/>
    </xf>
    <xf numFmtId="44" fontId="0" fillId="0" borderId="0" xfId="44" applyNumberFormat="1" applyFont="1" applyFill="1" applyBorder="1" applyAlignment="1">
      <alignment horizontal="center"/>
    </xf>
    <xf numFmtId="44" fontId="0" fillId="0" borderId="14" xfId="44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166" fontId="0" fillId="0" borderId="0" xfId="44" applyNumberFormat="1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166" fontId="0" fillId="0" borderId="0" xfId="44" applyNumberFormat="1" applyFont="1" applyFill="1" applyAlignment="1">
      <alignment horizontal="right"/>
    </xf>
    <xf numFmtId="169" fontId="0" fillId="0" borderId="0" xfId="57" applyNumberFormat="1" applyFont="1" applyFill="1" applyAlignment="1">
      <alignment/>
    </xf>
    <xf numFmtId="0" fontId="0" fillId="0" borderId="0" xfId="0" applyFont="1" applyFill="1" applyAlignment="1">
      <alignment/>
    </xf>
    <xf numFmtId="166" fontId="0" fillId="0" borderId="0" xfId="44" applyNumberFormat="1" applyFont="1" applyFill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169" fontId="0" fillId="0" borderId="0" xfId="57" applyNumberFormat="1" applyFont="1" applyFill="1" applyAlignment="1">
      <alignment/>
    </xf>
    <xf numFmtId="169" fontId="0" fillId="0" borderId="0" xfId="0" applyNumberFormat="1" applyFont="1" applyFill="1" applyAlignment="1">
      <alignment/>
    </xf>
    <xf numFmtId="2" fontId="5" fillId="0" borderId="0" xfId="0" applyNumberFormat="1" applyFont="1" applyFill="1" applyAlignment="1">
      <alignment/>
    </xf>
    <xf numFmtId="0" fontId="0" fillId="34" borderId="0" xfId="0" applyFont="1" applyFill="1" applyAlignment="1">
      <alignment horizontal="right"/>
    </xf>
    <xf numFmtId="169" fontId="0" fillId="34" borderId="0" xfId="0" applyNumberFormat="1" applyFont="1" applyFill="1" applyAlignment="1">
      <alignment horizontal="right"/>
    </xf>
    <xf numFmtId="186" fontId="0" fillId="0" borderId="0" xfId="0" applyNumberFormat="1" applyFont="1" applyFill="1" applyAlignment="1">
      <alignment/>
    </xf>
    <xf numFmtId="186" fontId="0" fillId="0" borderId="0" xfId="44" applyNumberFormat="1" applyFont="1" applyFill="1" applyAlignment="1">
      <alignment/>
    </xf>
    <xf numFmtId="186" fontId="0" fillId="0" borderId="0" xfId="44" applyNumberFormat="1" applyFont="1" applyFill="1" applyAlignment="1">
      <alignment horizontal="right"/>
    </xf>
    <xf numFmtId="2" fontId="0" fillId="0" borderId="0" xfId="44" applyNumberFormat="1" applyFont="1" applyFill="1" applyAlignment="1">
      <alignment horizontal="right"/>
    </xf>
    <xf numFmtId="2" fontId="4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169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 horizontal="center" wrapText="1"/>
    </xf>
    <xf numFmtId="0" fontId="0" fillId="0" borderId="13" xfId="0" applyFill="1" applyBorder="1" applyAlignment="1">
      <alignment/>
    </xf>
    <xf numFmtId="174" fontId="0" fillId="0" borderId="13" xfId="42" applyNumberFormat="1" applyFill="1" applyBorder="1" applyAlignment="1">
      <alignment horizontal="right"/>
    </xf>
    <xf numFmtId="0" fontId="0" fillId="0" borderId="13" xfId="0" applyFill="1" applyBorder="1" applyAlignment="1">
      <alignment horizontal="right"/>
    </xf>
    <xf numFmtId="0" fontId="0" fillId="0" borderId="15" xfId="0" applyFill="1" applyBorder="1" applyAlignment="1">
      <alignment horizontal="right"/>
    </xf>
    <xf numFmtId="44" fontId="0" fillId="0" borderId="13" xfId="44" applyNumberFormat="1" applyFill="1" applyBorder="1" applyAlignment="1">
      <alignment horizontal="right"/>
    </xf>
    <xf numFmtId="169" fontId="0" fillId="0" borderId="13" xfId="57" applyNumberFormat="1" applyFill="1" applyBorder="1" applyAlignment="1">
      <alignment horizontal="right"/>
    </xf>
    <xf numFmtId="174" fontId="0" fillId="0" borderId="0" xfId="42" applyNumberForma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11" xfId="0" applyFill="1" applyBorder="1" applyAlignment="1">
      <alignment horizontal="right"/>
    </xf>
    <xf numFmtId="44" fontId="0" fillId="0" borderId="0" xfId="44" applyNumberFormat="1" applyFill="1" applyBorder="1" applyAlignment="1">
      <alignment horizontal="right"/>
    </xf>
    <xf numFmtId="169" fontId="0" fillId="0" borderId="0" xfId="57" applyNumberFormat="1" applyFill="1" applyBorder="1" applyAlignment="1">
      <alignment horizontal="right"/>
    </xf>
    <xf numFmtId="0" fontId="0" fillId="0" borderId="14" xfId="0" applyFill="1" applyBorder="1" applyAlignment="1">
      <alignment/>
    </xf>
    <xf numFmtId="174" fontId="0" fillId="0" borderId="14" xfId="42" applyNumberFormat="1" applyFill="1" applyBorder="1" applyAlignment="1">
      <alignment horizontal="right"/>
    </xf>
    <xf numFmtId="0" fontId="0" fillId="0" borderId="14" xfId="0" applyFill="1" applyBorder="1" applyAlignment="1">
      <alignment horizontal="right"/>
    </xf>
    <xf numFmtId="0" fontId="0" fillId="0" borderId="16" xfId="0" applyFill="1" applyBorder="1" applyAlignment="1">
      <alignment horizontal="right"/>
    </xf>
    <xf numFmtId="44" fontId="0" fillId="0" borderId="14" xfId="44" applyNumberFormat="1" applyFill="1" applyBorder="1" applyAlignment="1">
      <alignment horizontal="right"/>
    </xf>
    <xf numFmtId="169" fontId="0" fillId="0" borderId="14" xfId="57" applyNumberFormat="1" applyFill="1" applyBorder="1" applyAlignment="1">
      <alignment horizontal="right"/>
    </xf>
    <xf numFmtId="169" fontId="4" fillId="0" borderId="0" xfId="0" applyNumberFormat="1" applyFont="1" applyFill="1" applyAlignment="1">
      <alignment/>
    </xf>
    <xf numFmtId="169" fontId="0" fillId="0" borderId="0" xfId="0" applyNumberFormat="1" applyFont="1" applyFill="1" applyAlignment="1">
      <alignment/>
    </xf>
    <xf numFmtId="169" fontId="4" fillId="0" borderId="0" xfId="0" applyNumberFormat="1" applyFont="1" applyFill="1" applyAlignment="1">
      <alignment/>
    </xf>
    <xf numFmtId="169" fontId="0" fillId="0" borderId="0" xfId="0" applyNumberFormat="1" applyFont="1" applyFill="1" applyAlignment="1">
      <alignment/>
    </xf>
    <xf numFmtId="0" fontId="6" fillId="0" borderId="0" xfId="0" applyFont="1" applyFill="1" applyAlignment="1" quotePrefix="1">
      <alignment horizontal="center"/>
    </xf>
    <xf numFmtId="0" fontId="6" fillId="0" borderId="0" xfId="0" applyFont="1" applyFill="1" applyAlignment="1" quotePrefix="1">
      <alignment horizontal="center"/>
    </xf>
    <xf numFmtId="0" fontId="5" fillId="0" borderId="10" xfId="0" applyFont="1" applyFill="1" applyBorder="1" applyAlignment="1">
      <alignment horizontal="center"/>
    </xf>
    <xf numFmtId="0" fontId="6" fillId="0" borderId="0" xfId="0" applyFont="1" applyAlignment="1" quotePrefix="1">
      <alignment horizontal="center"/>
    </xf>
    <xf numFmtId="0" fontId="6" fillId="0" borderId="0" xfId="0" applyFont="1" applyAlignment="1" quotePrefix="1">
      <alignment horizontal="center"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2</xdr:row>
      <xdr:rowOff>133350</xdr:rowOff>
    </xdr:from>
    <xdr:to>
      <xdr:col>9</xdr:col>
      <xdr:colOff>0</xdr:colOff>
      <xdr:row>6</xdr:row>
      <xdr:rowOff>142875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11182350" y="523875"/>
          <a:ext cx="0" cy="781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09728" tIns="91440" rIns="0" bIns="0"/>
        <a:p>
          <a:pPr algn="l">
            <a:defRPr/>
          </a:pPr>
          <a:r>
            <a:rPr lang="en-US" cap="none" sz="4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?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ojects\2003\wage%20file\Wage%20Dist\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GDIST"/>
    </sheetNames>
    <sheetDataSet>
      <sheetData sheetId="0">
        <row r="117">
          <cell r="C117" t="str">
            <v>        200X Wage Distribution</v>
          </cell>
        </row>
        <row r="118">
          <cell r="C118" t="str">
            <v>  of Oregonians, by quarters worked</v>
          </cell>
        </row>
        <row r="120">
          <cell r="A120" t="str">
            <v>      Wages</v>
          </cell>
          <cell r="D120" t="str">
            <v>   Quarters Worked</v>
          </cell>
        </row>
        <row r="121">
          <cell r="A121" t="str">
            <v>Greater</v>
          </cell>
          <cell r="B121" t="str">
            <v>or Equal</v>
          </cell>
        </row>
        <row r="122">
          <cell r="A122" t="str">
            <v>Than</v>
          </cell>
          <cell r="B122" t="str">
            <v>To</v>
          </cell>
          <cell r="C122" t="str">
            <v>1</v>
          </cell>
          <cell r="D122" t="str">
            <v>2</v>
          </cell>
          <cell r="E122" t="str">
            <v>3</v>
          </cell>
          <cell r="F122" t="str">
            <v>4</v>
          </cell>
          <cell r="G122" t="str">
            <v>Total</v>
          </cell>
        </row>
        <row r="123">
          <cell r="B123">
            <v>0</v>
          </cell>
          <cell r="C123">
            <v>999</v>
          </cell>
          <cell r="D123">
            <v>205</v>
          </cell>
          <cell r="E123">
            <v>76</v>
          </cell>
          <cell r="F123">
            <v>51</v>
          </cell>
          <cell r="G123">
            <v>1331</v>
          </cell>
        </row>
        <row r="124">
          <cell r="A124">
            <v>0</v>
          </cell>
          <cell r="B124">
            <v>5000</v>
          </cell>
          <cell r="C124">
            <v>225984</v>
          </cell>
          <cell r="D124">
            <v>159068</v>
          </cell>
          <cell r="E124">
            <v>85634</v>
          </cell>
          <cell r="F124">
            <v>66155</v>
          </cell>
          <cell r="G124">
            <v>536841</v>
          </cell>
        </row>
        <row r="125">
          <cell r="A125">
            <v>5000</v>
          </cell>
          <cell r="B125">
            <v>10000</v>
          </cell>
          <cell r="C125">
            <v>17639</v>
          </cell>
          <cell r="D125">
            <v>40687</v>
          </cell>
          <cell r="E125">
            <v>62577</v>
          </cell>
          <cell r="F125">
            <v>131635</v>
          </cell>
          <cell r="G125">
            <v>252538</v>
          </cell>
        </row>
        <row r="126">
          <cell r="A126">
            <v>10000</v>
          </cell>
          <cell r="B126">
            <v>15000</v>
          </cell>
          <cell r="C126">
            <v>4856</v>
          </cell>
          <cell r="D126">
            <v>13730</v>
          </cell>
          <cell r="E126">
            <v>30901</v>
          </cell>
          <cell r="F126">
            <v>152844</v>
          </cell>
          <cell r="G126">
            <v>202331</v>
          </cell>
        </row>
        <row r="127">
          <cell r="A127">
            <v>15000</v>
          </cell>
          <cell r="B127">
            <v>20000</v>
          </cell>
          <cell r="C127">
            <v>1582</v>
          </cell>
          <cell r="D127">
            <v>6235</v>
          </cell>
          <cell r="E127">
            <v>16380</v>
          </cell>
          <cell r="F127">
            <v>152700</v>
          </cell>
          <cell r="G127">
            <v>176897</v>
          </cell>
        </row>
        <row r="128">
          <cell r="A128">
            <v>20000</v>
          </cell>
          <cell r="B128">
            <v>25000</v>
          </cell>
          <cell r="C128">
            <v>794</v>
          </cell>
          <cell r="D128">
            <v>3037</v>
          </cell>
          <cell r="E128">
            <v>9235</v>
          </cell>
          <cell r="F128">
            <v>139550</v>
          </cell>
          <cell r="G128">
            <v>152616</v>
          </cell>
        </row>
        <row r="129">
          <cell r="A129">
            <v>25000</v>
          </cell>
          <cell r="B129">
            <v>30000</v>
          </cell>
          <cell r="C129">
            <v>479</v>
          </cell>
          <cell r="D129">
            <v>1775</v>
          </cell>
          <cell r="E129">
            <v>5849</v>
          </cell>
          <cell r="F129">
            <v>123074</v>
          </cell>
          <cell r="G129">
            <v>131177</v>
          </cell>
        </row>
        <row r="130">
          <cell r="A130">
            <v>30000</v>
          </cell>
          <cell r="B130">
            <v>35000</v>
          </cell>
          <cell r="C130">
            <v>280</v>
          </cell>
          <cell r="D130">
            <v>1123</v>
          </cell>
          <cell r="E130">
            <v>4526</v>
          </cell>
          <cell r="F130">
            <v>97057</v>
          </cell>
          <cell r="G130">
            <v>102986</v>
          </cell>
        </row>
        <row r="131">
          <cell r="A131">
            <v>35000</v>
          </cell>
          <cell r="B131">
            <v>40000</v>
          </cell>
          <cell r="C131">
            <v>192</v>
          </cell>
          <cell r="D131">
            <v>624</v>
          </cell>
          <cell r="E131">
            <v>2801</v>
          </cell>
          <cell r="F131">
            <v>76739</v>
          </cell>
          <cell r="G131">
            <v>80356</v>
          </cell>
        </row>
        <row r="132">
          <cell r="A132">
            <v>40000</v>
          </cell>
          <cell r="B132">
            <v>45000</v>
          </cell>
          <cell r="C132">
            <v>115</v>
          </cell>
          <cell r="D132">
            <v>382</v>
          </cell>
          <cell r="E132">
            <v>1782</v>
          </cell>
          <cell r="F132">
            <v>59185</v>
          </cell>
          <cell r="G132">
            <v>61464</v>
          </cell>
        </row>
        <row r="133">
          <cell r="A133">
            <v>45000</v>
          </cell>
          <cell r="B133">
            <v>50000</v>
          </cell>
          <cell r="C133">
            <v>112</v>
          </cell>
          <cell r="D133">
            <v>302</v>
          </cell>
          <cell r="E133">
            <v>1184</v>
          </cell>
          <cell r="F133">
            <v>45494</v>
          </cell>
          <cell r="G133">
            <v>47092</v>
          </cell>
        </row>
        <row r="134">
          <cell r="A134">
            <v>50000</v>
          </cell>
          <cell r="B134">
            <v>55000</v>
          </cell>
          <cell r="C134">
            <v>81</v>
          </cell>
          <cell r="D134">
            <v>208</v>
          </cell>
          <cell r="E134">
            <v>752</v>
          </cell>
          <cell r="F134">
            <v>32829</v>
          </cell>
          <cell r="G134">
            <v>33870</v>
          </cell>
        </row>
        <row r="135">
          <cell r="A135">
            <v>55000</v>
          </cell>
          <cell r="B135">
            <v>60000</v>
          </cell>
          <cell r="C135">
            <v>79</v>
          </cell>
          <cell r="D135">
            <v>161</v>
          </cell>
          <cell r="E135">
            <v>487</v>
          </cell>
          <cell r="F135">
            <v>22746</v>
          </cell>
          <cell r="G135">
            <v>23473</v>
          </cell>
        </row>
        <row r="136">
          <cell r="A136">
            <v>60000</v>
          </cell>
          <cell r="B136">
            <v>80000</v>
          </cell>
          <cell r="C136">
            <v>164</v>
          </cell>
          <cell r="D136">
            <v>376</v>
          </cell>
          <cell r="E136">
            <v>1041</v>
          </cell>
          <cell r="F136">
            <v>43016</v>
          </cell>
          <cell r="G136">
            <v>44597</v>
          </cell>
        </row>
        <row r="137">
          <cell r="A137">
            <v>80000</v>
          </cell>
          <cell r="B137">
            <v>100000</v>
          </cell>
          <cell r="C137">
            <v>89</v>
          </cell>
          <cell r="D137">
            <v>170</v>
          </cell>
          <cell r="E137">
            <v>435</v>
          </cell>
          <cell r="F137">
            <v>14557</v>
          </cell>
          <cell r="G137">
            <v>15251</v>
          </cell>
        </row>
        <row r="138">
          <cell r="A138">
            <v>100000</v>
          </cell>
          <cell r="B138">
            <v>200000</v>
          </cell>
          <cell r="C138">
            <v>155</v>
          </cell>
          <cell r="D138">
            <v>186</v>
          </cell>
          <cell r="E138">
            <v>577</v>
          </cell>
          <cell r="F138">
            <v>16155</v>
          </cell>
          <cell r="G138">
            <v>17073</v>
          </cell>
        </row>
        <row r="139">
          <cell r="A139">
            <v>200000</v>
          </cell>
          <cell r="B139">
            <v>400000</v>
          </cell>
          <cell r="C139">
            <v>62</v>
          </cell>
          <cell r="D139">
            <v>37</v>
          </cell>
          <cell r="E139">
            <v>136</v>
          </cell>
          <cell r="F139">
            <v>3848</v>
          </cell>
          <cell r="G139">
            <v>4083</v>
          </cell>
        </row>
        <row r="140">
          <cell r="A140">
            <v>400000</v>
          </cell>
          <cell r="C140">
            <v>20</v>
          </cell>
          <cell r="D140">
            <v>20</v>
          </cell>
          <cell r="E140">
            <v>52</v>
          </cell>
          <cell r="F140">
            <v>1017</v>
          </cell>
          <cell r="G140">
            <v>1109</v>
          </cell>
        </row>
        <row r="141">
          <cell r="A141" t="str">
            <v>      Total</v>
          </cell>
          <cell r="C141">
            <v>253682</v>
          </cell>
          <cell r="D141">
            <v>228326</v>
          </cell>
          <cell r="E141">
            <v>224425</v>
          </cell>
          <cell r="F141">
            <v>1178652</v>
          </cell>
          <cell r="G141">
            <v>1885085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/>
    <pageSetUpPr fitToPage="1"/>
  </sheetPr>
  <dimension ref="A2:M36"/>
  <sheetViews>
    <sheetView tabSelected="1" zoomScale="75" zoomScaleNormal="75" zoomScalePageLayoutView="0" workbookViewId="0" topLeftCell="A1">
      <selection activeCell="A1" sqref="A1"/>
    </sheetView>
  </sheetViews>
  <sheetFormatPr defaultColWidth="8.88671875" defaultRowHeight="15"/>
  <cols>
    <col min="1" max="1" width="34.99609375" style="1" customWidth="1"/>
    <col min="2" max="11" width="8.88671875" style="1" customWidth="1"/>
    <col min="12" max="12" width="1.88671875" style="1" customWidth="1"/>
    <col min="13" max="16384" width="8.88671875" style="1" customWidth="1"/>
  </cols>
  <sheetData>
    <row r="2" spans="1:13" ht="15.75">
      <c r="A2" s="96" t="s">
        <v>78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</row>
    <row r="4" spans="2:13" ht="15.75">
      <c r="B4" s="98" t="s">
        <v>69</v>
      </c>
      <c r="C4" s="98"/>
      <c r="D4" s="98"/>
      <c r="E4" s="98"/>
      <c r="F4" s="98"/>
      <c r="G4" s="98"/>
      <c r="H4" s="98"/>
      <c r="I4" s="98"/>
      <c r="J4" s="98"/>
      <c r="K4" s="98"/>
      <c r="L4" s="30"/>
      <c r="M4" s="30"/>
    </row>
    <row r="5" spans="2:13" ht="31.5">
      <c r="B5" s="31" t="s">
        <v>75</v>
      </c>
      <c r="C5" s="31" t="s">
        <v>30</v>
      </c>
      <c r="D5" s="31" t="s">
        <v>31</v>
      </c>
      <c r="E5" s="31" t="s">
        <v>32</v>
      </c>
      <c r="F5" s="31" t="s">
        <v>40</v>
      </c>
      <c r="G5" s="31" t="s">
        <v>41</v>
      </c>
      <c r="H5" s="31" t="s">
        <v>42</v>
      </c>
      <c r="I5" s="31" t="s">
        <v>76</v>
      </c>
      <c r="J5" s="31" t="s">
        <v>77</v>
      </c>
      <c r="K5" s="31" t="s">
        <v>5</v>
      </c>
      <c r="L5" s="32"/>
      <c r="M5" s="74" t="s">
        <v>46</v>
      </c>
    </row>
    <row r="6" spans="1:13" ht="15">
      <c r="A6" s="1" t="s">
        <v>22</v>
      </c>
      <c r="B6" s="28">
        <v>281375</v>
      </c>
      <c r="C6" s="28">
        <v>295517</v>
      </c>
      <c r="D6" s="28">
        <v>683699</v>
      </c>
      <c r="E6" s="28">
        <v>384209</v>
      </c>
      <c r="F6" s="28">
        <v>409109</v>
      </c>
      <c r="G6" s="28">
        <v>204990</v>
      </c>
      <c r="H6" s="28">
        <v>121966</v>
      </c>
      <c r="I6" s="28">
        <v>65241</v>
      </c>
      <c r="J6" s="28">
        <v>110434</v>
      </c>
      <c r="K6" s="28">
        <v>2556540</v>
      </c>
      <c r="L6" s="28"/>
      <c r="M6" s="29">
        <v>15.09</v>
      </c>
    </row>
    <row r="7" spans="2:13" ht="15"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9"/>
    </row>
    <row r="8" spans="1:13" ht="15">
      <c r="A8" s="1" t="s">
        <v>10</v>
      </c>
      <c r="B8" s="28">
        <v>34440</v>
      </c>
      <c r="C8" s="28">
        <v>25392</v>
      </c>
      <c r="D8" s="28">
        <v>43862</v>
      </c>
      <c r="E8" s="28">
        <v>20848</v>
      </c>
      <c r="F8" s="28">
        <v>12743</v>
      </c>
      <c r="G8" s="28">
        <v>3468</v>
      </c>
      <c r="H8" s="28">
        <v>1196</v>
      </c>
      <c r="I8" s="28">
        <v>583</v>
      </c>
      <c r="J8" s="28">
        <v>1362</v>
      </c>
      <c r="K8" s="28">
        <v>143894</v>
      </c>
      <c r="L8" s="28"/>
      <c r="M8" s="29">
        <v>10.86</v>
      </c>
    </row>
    <row r="9" spans="1:13" ht="15">
      <c r="A9" s="1" t="s">
        <v>11</v>
      </c>
      <c r="B9" s="28">
        <v>2062</v>
      </c>
      <c r="C9" s="28">
        <v>3856</v>
      </c>
      <c r="D9" s="28">
        <v>26382</v>
      </c>
      <c r="E9" s="28">
        <v>25189</v>
      </c>
      <c r="F9" s="28">
        <v>30937</v>
      </c>
      <c r="G9" s="28">
        <v>24589</v>
      </c>
      <c r="H9" s="28">
        <v>11859</v>
      </c>
      <c r="I9" s="28">
        <v>2985</v>
      </c>
      <c r="J9" s="28">
        <v>3182</v>
      </c>
      <c r="K9" s="28">
        <v>131041</v>
      </c>
      <c r="L9" s="28"/>
      <c r="M9" s="29">
        <v>22</v>
      </c>
    </row>
    <row r="10" spans="1:13" ht="15">
      <c r="A10" s="1" t="s">
        <v>12</v>
      </c>
      <c r="B10" s="28">
        <v>7663</v>
      </c>
      <c r="C10" s="28">
        <v>15475</v>
      </c>
      <c r="D10" s="28">
        <v>53916</v>
      </c>
      <c r="E10" s="28">
        <v>43450</v>
      </c>
      <c r="F10" s="28">
        <v>48526</v>
      </c>
      <c r="G10" s="28">
        <v>21127</v>
      </c>
      <c r="H10" s="28">
        <v>13269</v>
      </c>
      <c r="I10" s="28">
        <v>7871</v>
      </c>
      <c r="J10" s="28">
        <v>19146</v>
      </c>
      <c r="K10" s="28">
        <v>230443</v>
      </c>
      <c r="L10" s="28"/>
      <c r="M10" s="29">
        <v>19.28</v>
      </c>
    </row>
    <row r="11" spans="1:13" ht="15">
      <c r="A11" s="1" t="s">
        <v>13</v>
      </c>
      <c r="B11" s="28">
        <v>3906</v>
      </c>
      <c r="C11" s="28">
        <v>5737</v>
      </c>
      <c r="D11" s="28">
        <v>21891</v>
      </c>
      <c r="E11" s="28">
        <v>18132</v>
      </c>
      <c r="F11" s="28">
        <v>21755</v>
      </c>
      <c r="G11" s="28">
        <v>9936</v>
      </c>
      <c r="H11" s="28">
        <v>6180</v>
      </c>
      <c r="I11" s="28">
        <v>4188</v>
      </c>
      <c r="J11" s="28">
        <v>10463</v>
      </c>
      <c r="K11" s="28">
        <v>102188</v>
      </c>
      <c r="L11" s="28"/>
      <c r="M11" s="29">
        <v>20.41</v>
      </c>
    </row>
    <row r="12" spans="1:13" ht="15">
      <c r="A12" s="1" t="s">
        <v>14</v>
      </c>
      <c r="B12" s="28">
        <v>52387</v>
      </c>
      <c r="C12" s="28">
        <v>63582</v>
      </c>
      <c r="D12" s="28">
        <v>98637</v>
      </c>
      <c r="E12" s="28">
        <v>39096</v>
      </c>
      <c r="F12" s="28">
        <v>27434</v>
      </c>
      <c r="G12" s="28">
        <v>7205</v>
      </c>
      <c r="H12" s="28">
        <v>3375</v>
      </c>
      <c r="I12" s="28">
        <v>2742</v>
      </c>
      <c r="J12" s="28">
        <v>3896</v>
      </c>
      <c r="K12" s="28">
        <v>298354</v>
      </c>
      <c r="L12" s="28"/>
      <c r="M12" s="29">
        <v>11</v>
      </c>
    </row>
    <row r="13" spans="1:13" ht="15">
      <c r="A13" s="1" t="s">
        <v>21</v>
      </c>
      <c r="B13" s="28">
        <v>2084</v>
      </c>
      <c r="C13" s="28">
        <v>4458</v>
      </c>
      <c r="D13" s="28">
        <v>18806</v>
      </c>
      <c r="E13" s="28">
        <v>15275</v>
      </c>
      <c r="F13" s="28">
        <v>14342</v>
      </c>
      <c r="G13" s="28">
        <v>6077</v>
      </c>
      <c r="H13" s="28">
        <v>4478</v>
      </c>
      <c r="I13" s="28">
        <v>2462</v>
      </c>
      <c r="J13" s="28">
        <v>3537</v>
      </c>
      <c r="K13" s="28">
        <v>71519</v>
      </c>
      <c r="L13" s="28"/>
      <c r="M13" s="29">
        <v>18.11</v>
      </c>
    </row>
    <row r="14" spans="1:13" ht="15">
      <c r="A14" s="1" t="s">
        <v>15</v>
      </c>
      <c r="B14" s="28">
        <v>3116</v>
      </c>
      <c r="C14" s="28">
        <v>3023</v>
      </c>
      <c r="D14" s="28">
        <v>6538</v>
      </c>
      <c r="E14" s="28">
        <v>5952</v>
      </c>
      <c r="F14" s="28">
        <v>9685</v>
      </c>
      <c r="G14" s="28">
        <v>6881</v>
      </c>
      <c r="H14" s="28">
        <v>4311</v>
      </c>
      <c r="I14" s="28">
        <v>2724</v>
      </c>
      <c r="J14" s="28">
        <v>5462</v>
      </c>
      <c r="K14" s="28">
        <v>47692</v>
      </c>
      <c r="L14" s="28"/>
      <c r="M14" s="29">
        <v>24.9</v>
      </c>
    </row>
    <row r="15" spans="1:13" ht="15">
      <c r="A15" s="1" t="s">
        <v>16</v>
      </c>
      <c r="B15" s="28">
        <v>3447</v>
      </c>
      <c r="C15" s="28">
        <v>5361</v>
      </c>
      <c r="D15" s="28">
        <v>29126</v>
      </c>
      <c r="E15" s="28">
        <v>21355</v>
      </c>
      <c r="F15" s="28">
        <v>22300</v>
      </c>
      <c r="G15" s="28">
        <v>10763</v>
      </c>
      <c r="H15" s="28">
        <v>5914</v>
      </c>
      <c r="I15" s="28">
        <v>3565</v>
      </c>
      <c r="J15" s="28">
        <v>8349</v>
      </c>
      <c r="K15" s="28">
        <v>110180</v>
      </c>
      <c r="L15" s="28"/>
      <c r="M15" s="29">
        <v>18.82</v>
      </c>
    </row>
    <row r="16" spans="1:13" ht="15">
      <c r="A16" s="1" t="s">
        <v>17</v>
      </c>
      <c r="B16" s="28">
        <v>31224</v>
      </c>
      <c r="C16" s="28">
        <v>52360</v>
      </c>
      <c r="D16" s="28">
        <v>106496</v>
      </c>
      <c r="E16" s="28">
        <v>42578</v>
      </c>
      <c r="F16" s="28">
        <v>46585</v>
      </c>
      <c r="G16" s="28">
        <v>25293</v>
      </c>
      <c r="H16" s="28">
        <v>15153</v>
      </c>
      <c r="I16" s="28">
        <v>9276</v>
      </c>
      <c r="J16" s="28">
        <v>17904</v>
      </c>
      <c r="K16" s="28">
        <v>346869</v>
      </c>
      <c r="L16" s="28"/>
      <c r="M16" s="29">
        <v>13.63</v>
      </c>
    </row>
    <row r="17" spans="1:13" ht="15">
      <c r="A17" s="1" t="s">
        <v>18</v>
      </c>
      <c r="B17" s="28">
        <v>17420</v>
      </c>
      <c r="C17" s="28">
        <v>31699</v>
      </c>
      <c r="D17" s="28">
        <v>91399</v>
      </c>
      <c r="E17" s="28">
        <v>57903</v>
      </c>
      <c r="F17" s="28">
        <v>54101</v>
      </c>
      <c r="G17" s="28">
        <v>29048</v>
      </c>
      <c r="H17" s="28">
        <v>21202</v>
      </c>
      <c r="I17" s="28">
        <v>13482</v>
      </c>
      <c r="J17" s="28">
        <v>20568</v>
      </c>
      <c r="K17" s="28">
        <v>336822</v>
      </c>
      <c r="L17" s="28"/>
      <c r="M17" s="29">
        <v>17.03</v>
      </c>
    </row>
    <row r="18" spans="1:13" ht="15">
      <c r="A18" s="1" t="s">
        <v>19</v>
      </c>
      <c r="B18" s="28">
        <v>103127</v>
      </c>
      <c r="C18" s="28">
        <v>61516</v>
      </c>
      <c r="D18" s="28">
        <v>89355</v>
      </c>
      <c r="E18" s="28">
        <v>30824</v>
      </c>
      <c r="F18" s="28">
        <v>21600</v>
      </c>
      <c r="G18" s="28">
        <v>4222</v>
      </c>
      <c r="H18" s="28">
        <v>1664</v>
      </c>
      <c r="I18" s="28">
        <v>899</v>
      </c>
      <c r="J18" s="28">
        <v>2463</v>
      </c>
      <c r="K18" s="28">
        <v>315670</v>
      </c>
      <c r="L18" s="28"/>
      <c r="M18" s="29">
        <v>9.89</v>
      </c>
    </row>
    <row r="19" spans="1:13" ht="15">
      <c r="A19" s="1" t="s">
        <v>20</v>
      </c>
      <c r="B19" s="28">
        <v>10299</v>
      </c>
      <c r="C19" s="28">
        <v>11441</v>
      </c>
      <c r="D19" s="28">
        <v>34032</v>
      </c>
      <c r="E19" s="28">
        <v>15277</v>
      </c>
      <c r="F19" s="28">
        <v>14290</v>
      </c>
      <c r="G19" s="28">
        <v>5444</v>
      </c>
      <c r="H19" s="28">
        <v>2420</v>
      </c>
      <c r="I19" s="28">
        <v>1280</v>
      </c>
      <c r="J19" s="28">
        <v>2235</v>
      </c>
      <c r="K19" s="28">
        <v>96718</v>
      </c>
      <c r="L19" s="28"/>
      <c r="M19" s="29">
        <v>13.4</v>
      </c>
    </row>
    <row r="20" spans="1:13" ht="15">
      <c r="A20" s="1" t="s">
        <v>44</v>
      </c>
      <c r="B20" s="28">
        <v>9946</v>
      </c>
      <c r="C20" s="28">
        <v>11427</v>
      </c>
      <c r="D20" s="28">
        <v>62590</v>
      </c>
      <c r="E20" s="28">
        <v>47994</v>
      </c>
      <c r="F20" s="28">
        <v>84414</v>
      </c>
      <c r="G20" s="28">
        <v>50736</v>
      </c>
      <c r="H20" s="28">
        <v>30785</v>
      </c>
      <c r="I20" s="28">
        <v>13086</v>
      </c>
      <c r="J20" s="28">
        <v>11636</v>
      </c>
      <c r="K20" s="28">
        <v>322614</v>
      </c>
      <c r="L20" s="28"/>
      <c r="M20" s="29">
        <v>22.2</v>
      </c>
    </row>
    <row r="21" spans="1:13" ht="15">
      <c r="A21" s="1" t="s">
        <v>43</v>
      </c>
      <c r="B21" s="28">
        <v>242</v>
      </c>
      <c r="C21" s="28">
        <v>181</v>
      </c>
      <c r="D21" s="28">
        <v>633</v>
      </c>
      <c r="E21" s="28">
        <v>316</v>
      </c>
      <c r="F21" s="28">
        <v>371</v>
      </c>
      <c r="G21" s="28">
        <v>196</v>
      </c>
      <c r="H21" s="28">
        <v>158</v>
      </c>
      <c r="I21" s="28">
        <v>91</v>
      </c>
      <c r="J21" s="28">
        <v>226</v>
      </c>
      <c r="K21" s="28">
        <v>2414</v>
      </c>
      <c r="L21" s="28"/>
      <c r="M21" s="29">
        <v>16.96</v>
      </c>
    </row>
    <row r="22" spans="2:12" ht="15"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</row>
    <row r="23" spans="1:8" ht="15">
      <c r="A23" s="1" t="s">
        <v>67</v>
      </c>
      <c r="H23" s="59"/>
    </row>
    <row r="24" spans="1:10" ht="15">
      <c r="A24" s="1" t="s">
        <v>68</v>
      </c>
      <c r="H24" s="28"/>
      <c r="J24" s="47"/>
    </row>
    <row r="25" spans="8:10" ht="15">
      <c r="H25" s="28"/>
      <c r="J25" s="47"/>
    </row>
    <row r="26" spans="1:10" ht="15">
      <c r="A26" s="1" t="s">
        <v>39</v>
      </c>
      <c r="H26" s="28"/>
      <c r="J26" s="47"/>
    </row>
    <row r="27" spans="1:10" ht="15">
      <c r="A27" s="1" t="s">
        <v>36</v>
      </c>
      <c r="H27" s="28"/>
      <c r="J27" s="47"/>
    </row>
    <row r="28" spans="1:10" ht="15">
      <c r="A28" s="1" t="s">
        <v>37</v>
      </c>
      <c r="H28" s="28"/>
      <c r="J28" s="47"/>
    </row>
    <row r="29" spans="1:10" ht="15">
      <c r="A29" s="59" t="s">
        <v>74</v>
      </c>
      <c r="H29" s="28"/>
      <c r="J29" s="47"/>
    </row>
    <row r="30" spans="1:10" ht="15">
      <c r="A30" s="1" t="s">
        <v>38</v>
      </c>
      <c r="H30" s="28"/>
      <c r="J30" s="47"/>
    </row>
    <row r="31" spans="8:10" ht="15">
      <c r="H31" s="28"/>
      <c r="J31" s="47"/>
    </row>
    <row r="32" spans="8:10" ht="15">
      <c r="H32" s="28"/>
      <c r="J32" s="47"/>
    </row>
    <row r="33" spans="1:10" ht="15">
      <c r="A33" s="33" t="s">
        <v>45</v>
      </c>
      <c r="H33" s="28"/>
      <c r="J33" s="47"/>
    </row>
    <row r="34" spans="8:10" ht="15">
      <c r="H34" s="28"/>
      <c r="J34" s="47"/>
    </row>
    <row r="35" spans="8:10" ht="15">
      <c r="H35" s="28"/>
      <c r="J35" s="47"/>
    </row>
    <row r="36" spans="8:10" ht="15">
      <c r="H36" s="28"/>
      <c r="J36" s="47"/>
    </row>
  </sheetData>
  <sheetProtection/>
  <mergeCells count="2">
    <mergeCell ref="A2:M2"/>
    <mergeCell ref="B4:K4"/>
  </mergeCells>
  <printOptions/>
  <pageMargins left="0.75" right="0.75" top="1" bottom="1" header="0.5" footer="0.5"/>
  <pageSetup fitToHeight="1" fitToWidth="1" horizontalDpi="600" verticalDpi="600" orientation="landscape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/>
    <pageSetUpPr fitToPage="1"/>
  </sheetPr>
  <dimension ref="A1:M33"/>
  <sheetViews>
    <sheetView zoomScale="75" zoomScaleNormal="75" zoomScalePageLayoutView="0" workbookViewId="0" topLeftCell="A1">
      <selection activeCell="A1" sqref="A1"/>
    </sheetView>
  </sheetViews>
  <sheetFormatPr defaultColWidth="8.88671875" defaultRowHeight="15"/>
  <cols>
    <col min="1" max="1" width="34.99609375" style="0" customWidth="1"/>
  </cols>
  <sheetData>
    <row r="1" ht="15">
      <c r="A1" s="1"/>
    </row>
    <row r="2" spans="1:11" ht="15.75">
      <c r="A2" s="99" t="s">
        <v>88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</row>
    <row r="4" spans="2:11" ht="15.75">
      <c r="B4" s="101" t="s">
        <v>69</v>
      </c>
      <c r="C4" s="101"/>
      <c r="D4" s="101"/>
      <c r="E4" s="101"/>
      <c r="F4" s="101"/>
      <c r="G4" s="101"/>
      <c r="H4" s="101"/>
      <c r="I4" s="101"/>
      <c r="J4" s="101"/>
      <c r="K4" s="101"/>
    </row>
    <row r="5" spans="2:11" ht="31.5">
      <c r="B5" s="19" t="s">
        <v>75</v>
      </c>
      <c r="C5" s="19" t="s">
        <v>30</v>
      </c>
      <c r="D5" s="19" t="s">
        <v>31</v>
      </c>
      <c r="E5" s="19" t="s">
        <v>32</v>
      </c>
      <c r="F5" s="19" t="s">
        <v>40</v>
      </c>
      <c r="G5" s="19" t="s">
        <v>41</v>
      </c>
      <c r="H5" s="19" t="s">
        <v>42</v>
      </c>
      <c r="I5" s="19" t="s">
        <v>76</v>
      </c>
      <c r="J5" s="19" t="s">
        <v>77</v>
      </c>
      <c r="K5" s="19" t="s">
        <v>5</v>
      </c>
    </row>
    <row r="6" spans="1:11" ht="15">
      <c r="A6" t="s">
        <v>22</v>
      </c>
      <c r="B6" s="47">
        <f>'Table 1 Annual'!B6/'Table 1 Annual'!$K6</f>
        <v>0.11006086351083887</v>
      </c>
      <c r="C6" s="47">
        <f>'Table 1 Annual'!C6/'Table 1 Annual'!$K6</f>
        <v>0.11559255869260798</v>
      </c>
      <c r="D6" s="47">
        <f>'Table 1 Annual'!D6/'Table 1 Annual'!$K6</f>
        <v>0.2674313720888388</v>
      </c>
      <c r="E6" s="47">
        <f>'Table 1 Annual'!E6/'Table 1 Annual'!$K6</f>
        <v>0.15028475987076284</v>
      </c>
      <c r="F6" s="47">
        <f>'Table 1 Annual'!F6/'Table 1 Annual'!$K6</f>
        <v>0.16002448621965626</v>
      </c>
      <c r="G6" s="47">
        <f>'Table 1 Annual'!G6/'Table 1 Annual'!$K6</f>
        <v>0.0801825905325166</v>
      </c>
      <c r="H6" s="47">
        <f>'Table 1 Annual'!H6/'Table 1 Annual'!$K6</f>
        <v>0.04770744834815806</v>
      </c>
      <c r="I6" s="47">
        <f>'Table 1 Annual'!I6/'Table 1 Annual'!$K6</f>
        <v>0.025519256495106668</v>
      </c>
      <c r="J6" s="47">
        <f>'Table 1 Annual'!J6/'Table 1 Annual'!$K6</f>
        <v>0.04319666424151392</v>
      </c>
      <c r="K6" s="47">
        <f>'Table 1 Annual'!K6/'Table 1 Annual'!$K6</f>
        <v>1</v>
      </c>
    </row>
    <row r="7" spans="2:11" ht="15">
      <c r="B7" s="47"/>
      <c r="C7" s="47"/>
      <c r="D7" s="47"/>
      <c r="E7" s="47"/>
      <c r="F7" s="47"/>
      <c r="G7" s="47"/>
      <c r="H7" s="47"/>
      <c r="I7" s="47"/>
      <c r="J7" s="47"/>
      <c r="K7" s="47"/>
    </row>
    <row r="8" spans="1:13" ht="15">
      <c r="A8" t="s">
        <v>10</v>
      </c>
      <c r="B8" s="47">
        <f>'Table 1 Annual'!B8/'Table 1 Annual'!$K8</f>
        <v>0.23934284959762048</v>
      </c>
      <c r="C8" s="47">
        <f>'Table 1 Annual'!C8/'Table 1 Annual'!$K8</f>
        <v>0.17646322987754876</v>
      </c>
      <c r="D8" s="47">
        <f>'Table 1 Annual'!D8/'Table 1 Annual'!$K8</f>
        <v>0.30482160479241666</v>
      </c>
      <c r="E8" s="47">
        <f>'Table 1 Annual'!E8/'Table 1 Annual'!$K8</f>
        <v>0.14488442881565597</v>
      </c>
      <c r="F8" s="47">
        <f>'Table 1 Annual'!F8/'Table 1 Annual'!$K8</f>
        <v>0.08855824426313814</v>
      </c>
      <c r="G8" s="47">
        <f>'Table 1 Annual'!G8/'Table 1 Annual'!$K8</f>
        <v>0.024101074401990354</v>
      </c>
      <c r="H8" s="47">
        <f>'Table 1 Annual'!H8/'Table 1 Annual'!$K8</f>
        <v>0.008311673871043963</v>
      </c>
      <c r="I8" s="47">
        <f>'Table 1 Annual'!I8/'Table 1 Annual'!$K8</f>
        <v>0.0040515935341292894</v>
      </c>
      <c r="J8" s="47">
        <f>'Table 1 Annual'!J8/'Table 1 Annual'!$K8</f>
        <v>0.00946530084645642</v>
      </c>
      <c r="K8" s="47">
        <f>'Table 1 Annual'!K8/'Table 1 Annual'!$K8</f>
        <v>1</v>
      </c>
      <c r="M8" s="10"/>
    </row>
    <row r="9" spans="1:13" ht="15">
      <c r="A9" t="s">
        <v>11</v>
      </c>
      <c r="B9" s="47">
        <f>'Table 1 Annual'!B9/'Table 1 Annual'!$K9</f>
        <v>0.015735533153745773</v>
      </c>
      <c r="C9" s="47">
        <f>'Table 1 Annual'!C9/'Table 1 Annual'!$K9</f>
        <v>0.029425904869468333</v>
      </c>
      <c r="D9" s="47">
        <f>'Table 1 Annual'!D9/'Table 1 Annual'!$K9</f>
        <v>0.20132630245495683</v>
      </c>
      <c r="E9" s="47">
        <f>'Table 1 Annual'!E9/'Table 1 Annual'!$K9</f>
        <v>0.1922222815759953</v>
      </c>
      <c r="F9" s="47">
        <f>'Table 1 Annual'!F9/'Table 1 Annual'!$K9</f>
        <v>0.23608641570195588</v>
      </c>
      <c r="G9" s="47">
        <f>'Table 1 Annual'!G9/'Table 1 Annual'!$K9</f>
        <v>0.18764356193862988</v>
      </c>
      <c r="H9" s="47">
        <f>'Table 1 Annual'!H9/'Table 1 Annual'!$K9</f>
        <v>0.09049839363252722</v>
      </c>
      <c r="I9" s="47">
        <f>'Table 1 Annual'!I9/'Table 1 Annual'!$K9</f>
        <v>0.022779130195892887</v>
      </c>
      <c r="J9" s="47">
        <f>'Table 1 Annual'!J9/'Table 1 Annual'!$K9</f>
        <v>0.024282476476827863</v>
      </c>
      <c r="K9" s="47">
        <f>'Table 1 Annual'!K9/'Table 1 Annual'!$K9</f>
        <v>1</v>
      </c>
      <c r="M9" s="10"/>
    </row>
    <row r="10" spans="1:13" ht="15">
      <c r="A10" t="s">
        <v>12</v>
      </c>
      <c r="B10" s="47">
        <f>'Table 1 Annual'!B10/'Table 1 Annual'!$K10</f>
        <v>0.0332533424751457</v>
      </c>
      <c r="C10" s="47">
        <f>'Table 1 Annual'!C10/'Table 1 Annual'!$K10</f>
        <v>0.06715326566656396</v>
      </c>
      <c r="D10" s="47">
        <f>'Table 1 Annual'!D10/'Table 1 Annual'!$K10</f>
        <v>0.23396675099699274</v>
      </c>
      <c r="E10" s="47">
        <f>'Table 1 Annual'!E10/'Table 1 Annual'!$K10</f>
        <v>0.18854988001371273</v>
      </c>
      <c r="F10" s="47">
        <f>'Table 1 Annual'!F10/'Table 1 Annual'!$K10</f>
        <v>0.2105770190459246</v>
      </c>
      <c r="G10" s="47">
        <f>'Table 1 Annual'!G10/'Table 1 Annual'!$K10</f>
        <v>0.09167993820597718</v>
      </c>
      <c r="H10" s="47">
        <f>'Table 1 Annual'!H10/'Table 1 Annual'!$K10</f>
        <v>0.057580399491414365</v>
      </c>
      <c r="I10" s="47">
        <f>'Table 1 Annual'!I10/'Table 1 Annual'!$K10</f>
        <v>0.03415595179719063</v>
      </c>
      <c r="J10" s="47">
        <f>'Table 1 Annual'!J10/'Table 1 Annual'!$K10</f>
        <v>0.0830834523070781</v>
      </c>
      <c r="K10" s="47">
        <f>'Table 1 Annual'!K10/'Table 1 Annual'!$K10</f>
        <v>1</v>
      </c>
      <c r="M10" s="10"/>
    </row>
    <row r="11" spans="1:13" ht="15">
      <c r="A11" t="s">
        <v>13</v>
      </c>
      <c r="B11" s="47">
        <f>'Table 1 Annual'!B11/'Table 1 Annual'!$K11</f>
        <v>0.038223666183896346</v>
      </c>
      <c r="C11" s="47">
        <f>'Table 1 Annual'!C11/'Table 1 Annual'!$K11</f>
        <v>0.056141621325400244</v>
      </c>
      <c r="D11" s="47">
        <f>'Table 1 Annual'!D11/'Table 1 Annual'!$K11</f>
        <v>0.21422280502603044</v>
      </c>
      <c r="E11" s="47">
        <f>'Table 1 Annual'!E11/'Table 1 Annual'!$K11</f>
        <v>0.17743766391357108</v>
      </c>
      <c r="F11" s="47">
        <f>'Table 1 Annual'!F11/'Table 1 Annual'!$K11</f>
        <v>0.21289192468783028</v>
      </c>
      <c r="G11" s="47">
        <f>'Table 1 Annual'!G11/'Table 1 Annual'!$K11</f>
        <v>0.0972325517673308</v>
      </c>
      <c r="H11" s="47">
        <f>'Table 1 Annual'!H11/'Table 1 Annual'!$K11</f>
        <v>0.060476768309390534</v>
      </c>
      <c r="I11" s="47">
        <f>'Table 1 Annual'!I11/'Table 1 Annual'!$K11</f>
        <v>0.04098328570869378</v>
      </c>
      <c r="J11" s="47">
        <f>'Table 1 Annual'!J11/'Table 1 Annual'!$K11</f>
        <v>0.1023897130778565</v>
      </c>
      <c r="K11" s="47">
        <f>'Table 1 Annual'!K11/'Table 1 Annual'!$K11</f>
        <v>1</v>
      </c>
      <c r="M11" s="10"/>
    </row>
    <row r="12" spans="1:13" ht="15">
      <c r="A12" t="s">
        <v>14</v>
      </c>
      <c r="B12" s="47">
        <f>'Table 1 Annual'!B12/'Table 1 Annual'!$K12</f>
        <v>0.17558671913230592</v>
      </c>
      <c r="C12" s="47">
        <f>'Table 1 Annual'!C12/'Table 1 Annual'!$K12</f>
        <v>0.2131092594702937</v>
      </c>
      <c r="D12" s="47">
        <f>'Table 1 Annual'!D12/'Table 1 Annual'!$K12</f>
        <v>0.3306039134719159</v>
      </c>
      <c r="E12" s="47">
        <f>'Table 1 Annual'!E12/'Table 1 Annual'!$K12</f>
        <v>0.1310389671330031</v>
      </c>
      <c r="F12" s="47">
        <f>'Table 1 Annual'!F12/'Table 1 Annual'!$K12</f>
        <v>0.09195117209757536</v>
      </c>
      <c r="G12" s="47">
        <f>'Table 1 Annual'!G12/'Table 1 Annual'!$K12</f>
        <v>0.024149165085770596</v>
      </c>
      <c r="H12" s="47">
        <f>'Table 1 Annual'!H12/'Table 1 Annual'!$K12</f>
        <v>0.011312065532890459</v>
      </c>
      <c r="I12" s="47">
        <f>'Table 1 Annual'!I12/'Table 1 Annual'!$K12</f>
        <v>0.009190424797388337</v>
      </c>
      <c r="J12" s="47">
        <f>'Table 1 Annual'!J12/'Table 1 Annual'!$K12</f>
        <v>0.01305831327885666</v>
      </c>
      <c r="K12" s="47">
        <f>'Table 1 Annual'!K12/'Table 1 Annual'!$K12</f>
        <v>1</v>
      </c>
      <c r="M12" s="10"/>
    </row>
    <row r="13" spans="1:13" ht="15">
      <c r="A13" t="s">
        <v>21</v>
      </c>
      <c r="B13" s="47">
        <f>'Table 1 Annual'!B13/'Table 1 Annual'!$K13</f>
        <v>0.029139109886883206</v>
      </c>
      <c r="C13" s="47">
        <f>'Table 1 Annual'!C13/'Table 1 Annual'!$K13</f>
        <v>0.06233308631272809</v>
      </c>
      <c r="D13" s="47">
        <f>'Table 1 Annual'!D13/'Table 1 Annual'!$K13</f>
        <v>0.26295110390245946</v>
      </c>
      <c r="E13" s="47">
        <f>'Table 1 Annual'!E13/'Table 1 Annual'!$K13</f>
        <v>0.21357960821599856</v>
      </c>
      <c r="F13" s="47">
        <f>'Table 1 Annual'!F13/'Table 1 Annual'!$K13</f>
        <v>0.20053412379927013</v>
      </c>
      <c r="G13" s="47">
        <f>'Table 1 Annual'!G13/'Table 1 Annual'!$K13</f>
        <v>0.0849704274388624</v>
      </c>
      <c r="H13" s="47">
        <f>'Table 1 Annual'!H13/'Table 1 Annual'!$K13</f>
        <v>0.06261273228093234</v>
      </c>
      <c r="I13" s="47">
        <f>'Table 1 Annual'!I13/'Table 1 Annual'!$K13</f>
        <v>0.0344244186859436</v>
      </c>
      <c r="J13" s="47">
        <f>'Table 1 Annual'!J13/'Table 1 Annual'!$K13</f>
        <v>0.04945538947692222</v>
      </c>
      <c r="K13" s="47">
        <f>'Table 1 Annual'!K13/'Table 1 Annual'!$K13</f>
        <v>1</v>
      </c>
      <c r="M13" s="10"/>
    </row>
    <row r="14" spans="1:13" ht="15">
      <c r="A14" t="s">
        <v>15</v>
      </c>
      <c r="B14" s="47">
        <f>'Table 1 Annual'!B14/'Table 1 Annual'!$K14</f>
        <v>0.06533590539293802</v>
      </c>
      <c r="C14" s="47">
        <f>'Table 1 Annual'!C14/'Table 1 Annual'!$K14</f>
        <v>0.06338589281221169</v>
      </c>
      <c r="D14" s="47">
        <f>'Table 1 Annual'!D14/'Table 1 Annual'!$K14</f>
        <v>0.137087981212782</v>
      </c>
      <c r="E14" s="47">
        <f>'Table 1 Annual'!E14/'Table 1 Annual'!$K14</f>
        <v>0.12480080516648495</v>
      </c>
      <c r="F14" s="47">
        <f>'Table 1 Annual'!F14/'Table 1 Annual'!$K14</f>
        <v>0.20307389079929547</v>
      </c>
      <c r="G14" s="47">
        <f>'Table 1 Annual'!G14/'Table 1 Annual'!$K14</f>
        <v>0.1442799630965361</v>
      </c>
      <c r="H14" s="47">
        <f>'Table 1 Annual'!H14/'Table 1 Annual'!$K14</f>
        <v>0.09039251866141072</v>
      </c>
      <c r="I14" s="47">
        <f>'Table 1 Annual'!I14/'Table 1 Annual'!$K14</f>
        <v>0.05711649752579049</v>
      </c>
      <c r="J14" s="47">
        <f>'Table 1 Annual'!J14/'Table 1 Annual'!$K14</f>
        <v>0.11452654533255054</v>
      </c>
      <c r="K14" s="47">
        <f>'Table 1 Annual'!K14/'Table 1 Annual'!$K14</f>
        <v>1</v>
      </c>
      <c r="M14" s="10"/>
    </row>
    <row r="15" spans="1:13" ht="15">
      <c r="A15" t="s">
        <v>16</v>
      </c>
      <c r="B15" s="47">
        <f>'Table 1 Annual'!B15/'Table 1 Annual'!$K15</f>
        <v>0.031285169722272646</v>
      </c>
      <c r="C15" s="47">
        <f>'Table 1 Annual'!C15/'Table 1 Annual'!$K15</f>
        <v>0.04865674351061899</v>
      </c>
      <c r="D15" s="47">
        <f>'Table 1 Annual'!D15/'Table 1 Annual'!$K15</f>
        <v>0.2643492466872391</v>
      </c>
      <c r="E15" s="47">
        <f>'Table 1 Annual'!E15/'Table 1 Annual'!$K15</f>
        <v>0.1938192049373752</v>
      </c>
      <c r="F15" s="47">
        <f>'Table 1 Annual'!F15/'Table 1 Annual'!$K15</f>
        <v>0.2023960791432202</v>
      </c>
      <c r="G15" s="47">
        <f>'Table 1 Annual'!G15/'Table 1 Annual'!$K15</f>
        <v>0.09768560537302595</v>
      </c>
      <c r="H15" s="47">
        <f>'Table 1 Annual'!H15/'Table 1 Annual'!$K15</f>
        <v>0.05367580323107642</v>
      </c>
      <c r="I15" s="47">
        <f>'Table 1 Annual'!I15/'Table 1 Annual'!$K15</f>
        <v>0.03235614449083318</v>
      </c>
      <c r="J15" s="47">
        <f>'Table 1 Annual'!J15/'Table 1 Annual'!$K15</f>
        <v>0.07577600290433835</v>
      </c>
      <c r="K15" s="47">
        <f>'Table 1 Annual'!K15/'Table 1 Annual'!$K15</f>
        <v>1</v>
      </c>
      <c r="M15" s="10"/>
    </row>
    <row r="16" spans="1:13" ht="15">
      <c r="A16" t="s">
        <v>17</v>
      </c>
      <c r="B16" s="47">
        <f>'Table 1 Annual'!B16/'Table 1 Annual'!$K16</f>
        <v>0.0900166921806215</v>
      </c>
      <c r="C16" s="47">
        <f>'Table 1 Annual'!C16/'Table 1 Annual'!$K16</f>
        <v>0.1509503587809807</v>
      </c>
      <c r="D16" s="47">
        <f>'Table 1 Annual'!D16/'Table 1 Annual'!$K16</f>
        <v>0.3070208061256555</v>
      </c>
      <c r="E16" s="47">
        <f>'Table 1 Annual'!E16/'Table 1 Annual'!$K16</f>
        <v>0.12274951062216571</v>
      </c>
      <c r="F16" s="47">
        <f>'Table 1 Annual'!F16/'Table 1 Annual'!$K16</f>
        <v>0.1343014221507255</v>
      </c>
      <c r="G16" s="47">
        <f>'Table 1 Annual'!G16/'Table 1 Annual'!$K16</f>
        <v>0.07291801804139315</v>
      </c>
      <c r="H16" s="47">
        <f>'Table 1 Annual'!H16/'Table 1 Annual'!$K16</f>
        <v>0.04368507995813982</v>
      </c>
      <c r="I16" s="47">
        <f>'Table 1 Annual'!I16/'Table 1 Annual'!$K16</f>
        <v>0.02674208418740216</v>
      </c>
      <c r="J16" s="47">
        <f>'Table 1 Annual'!J16/'Table 1 Annual'!$K16</f>
        <v>0.05161602795291594</v>
      </c>
      <c r="K16" s="47">
        <f>'Table 1 Annual'!K16/'Table 1 Annual'!$K16</f>
        <v>1</v>
      </c>
      <c r="M16" s="10"/>
    </row>
    <row r="17" spans="1:13" ht="15">
      <c r="A17" t="s">
        <v>18</v>
      </c>
      <c r="B17" s="47">
        <f>'Table 1 Annual'!B17/'Table 1 Annual'!$K17</f>
        <v>0.051718711960620146</v>
      </c>
      <c r="C17" s="47">
        <f>'Table 1 Annual'!C17/'Table 1 Annual'!$K17</f>
        <v>0.09411202356140633</v>
      </c>
      <c r="D17" s="47">
        <f>'Table 1 Annual'!D17/'Table 1 Annual'!$K17</f>
        <v>0.2713569778696166</v>
      </c>
      <c r="E17" s="47">
        <f>'Table 1 Annual'!E17/'Table 1 Annual'!$K17</f>
        <v>0.17190979211571691</v>
      </c>
      <c r="F17" s="47">
        <f>'Table 1 Annual'!F17/'Table 1 Annual'!$K17</f>
        <v>0.1606219308714989</v>
      </c>
      <c r="G17" s="47">
        <f>'Table 1 Annual'!G17/'Table 1 Annual'!$K17</f>
        <v>0.08624139753341528</v>
      </c>
      <c r="H17" s="47">
        <f>'Table 1 Annual'!H17/'Table 1 Annual'!$K17</f>
        <v>0.06294719466068131</v>
      </c>
      <c r="I17" s="47">
        <f>'Table 1 Annual'!I17/'Table 1 Annual'!$K17</f>
        <v>0.040027076616135526</v>
      </c>
      <c r="J17" s="47">
        <f>'Table 1 Annual'!J17/'Table 1 Annual'!$K17</f>
        <v>0.06106489481090903</v>
      </c>
      <c r="K17" s="47">
        <f>'Table 1 Annual'!K17/'Table 1 Annual'!$K17</f>
        <v>1</v>
      </c>
      <c r="M17" s="10"/>
    </row>
    <row r="18" spans="1:13" ht="15">
      <c r="A18" t="s">
        <v>19</v>
      </c>
      <c r="B18" s="47">
        <f>'Table 1 Annual'!B18/'Table 1 Annual'!$K18</f>
        <v>0.32669243197009534</v>
      </c>
      <c r="C18" s="47">
        <f>'Table 1 Annual'!C18/'Table 1 Annual'!$K18</f>
        <v>0.19487439414578517</v>
      </c>
      <c r="D18" s="47">
        <f>'Table 1 Annual'!D18/'Table 1 Annual'!$K18</f>
        <v>0.28306459277093166</v>
      </c>
      <c r="E18" s="47">
        <f>'Table 1 Annual'!E18/'Table 1 Annual'!$K18</f>
        <v>0.09764627617448601</v>
      </c>
      <c r="F18" s="47">
        <f>'Table 1 Annual'!F18/'Table 1 Annual'!$K18</f>
        <v>0.06842588779421548</v>
      </c>
      <c r="G18" s="47">
        <f>'Table 1 Annual'!G18/'Table 1 Annual'!$K18</f>
        <v>0.0133747267716286</v>
      </c>
      <c r="H18" s="47">
        <f>'Table 1 Annual'!H18/'Table 1 Annual'!$K18</f>
        <v>0.005271327652295118</v>
      </c>
      <c r="I18" s="47">
        <f>'Table 1 Annual'!I18/'Table 1 Annual'!$K18</f>
        <v>0.0028479107929166533</v>
      </c>
      <c r="J18" s="47">
        <f>'Table 1 Annual'!J18/'Table 1 Annual'!$K18</f>
        <v>0.007802451927645959</v>
      </c>
      <c r="K18" s="47">
        <f>'Table 1 Annual'!K18/'Table 1 Annual'!$K18</f>
        <v>1</v>
      </c>
      <c r="M18" s="10"/>
    </row>
    <row r="19" spans="1:13" ht="15">
      <c r="A19" t="s">
        <v>20</v>
      </c>
      <c r="B19" s="47">
        <f>'Table 1 Annual'!B19/'Table 1 Annual'!$K19</f>
        <v>0.10648483219255982</v>
      </c>
      <c r="C19" s="47">
        <f>'Table 1 Annual'!C19/'Table 1 Annual'!$K19</f>
        <v>0.11829235509419136</v>
      </c>
      <c r="D19" s="47">
        <f>'Table 1 Annual'!D19/'Table 1 Annual'!$K19</f>
        <v>0.3518683182034368</v>
      </c>
      <c r="E19" s="47">
        <f>'Table 1 Annual'!E19/'Table 1 Annual'!$K19</f>
        <v>0.15795405198618664</v>
      </c>
      <c r="F19" s="47">
        <f>'Table 1 Annual'!F19/'Table 1 Annual'!$K19</f>
        <v>0.14774912632601997</v>
      </c>
      <c r="G19" s="47">
        <f>'Table 1 Annual'!G19/'Table 1 Annual'!$K19</f>
        <v>0.05628735085506317</v>
      </c>
      <c r="H19" s="47">
        <f>'Table 1 Annual'!H19/'Table 1 Annual'!$K19</f>
        <v>0.025021195640935502</v>
      </c>
      <c r="I19" s="47">
        <f>'Table 1 Annual'!I19/'Table 1 Annual'!$K19</f>
        <v>0.013234351413387373</v>
      </c>
      <c r="J19" s="47">
        <f>'Table 1 Annual'!J19/'Table 1 Annual'!$K19</f>
        <v>0.02310841828821936</v>
      </c>
      <c r="K19" s="47">
        <f>'Table 1 Annual'!K19/'Table 1 Annual'!$K19</f>
        <v>1</v>
      </c>
      <c r="M19" s="10"/>
    </row>
    <row r="20" spans="1:13" ht="15">
      <c r="A20" t="s">
        <v>44</v>
      </c>
      <c r="B20" s="47">
        <f>'Table 1 Annual'!B20/'Table 1 Annual'!$K20</f>
        <v>0.03082941223877451</v>
      </c>
      <c r="C20" s="47">
        <f>'Table 1 Annual'!C20/'Table 1 Annual'!$K20</f>
        <v>0.03542003756811546</v>
      </c>
      <c r="D20" s="47">
        <f>'Table 1 Annual'!D20/'Table 1 Annual'!$K20</f>
        <v>0.19400893947565823</v>
      </c>
      <c r="E20" s="47">
        <f>'Table 1 Annual'!E20/'Table 1 Annual'!$K20</f>
        <v>0.1487660175937808</v>
      </c>
      <c r="F20" s="47">
        <f>'Table 1 Annual'!F20/'Table 1 Annual'!$K20</f>
        <v>0.2616563447339545</v>
      </c>
      <c r="G20" s="47">
        <f>'Table 1 Annual'!G20/'Table 1 Annual'!$K20</f>
        <v>0.1572653387639718</v>
      </c>
      <c r="H20" s="47">
        <f>'Table 1 Annual'!H20/'Table 1 Annual'!$K20</f>
        <v>0.0954236331963275</v>
      </c>
      <c r="I20" s="47">
        <f>'Table 1 Annual'!I20/'Table 1 Annual'!$K20</f>
        <v>0.040562405847235396</v>
      </c>
      <c r="J20" s="47">
        <f>'Table 1 Annual'!J20/'Table 1 Annual'!$K20</f>
        <v>0.036067870582181805</v>
      </c>
      <c r="K20" s="47">
        <f>'Table 1 Annual'!K20/'Table 1 Annual'!$K20</f>
        <v>1</v>
      </c>
      <c r="M20" s="10"/>
    </row>
    <row r="21" spans="1:13" ht="15">
      <c r="A21" t="s">
        <v>43</v>
      </c>
      <c r="B21" s="47">
        <f>'Table 1 Annual'!B21/'Table 1 Annual'!$K21</f>
        <v>0.10024855012427507</v>
      </c>
      <c r="C21" s="47">
        <f>'Table 1 Annual'!C21/'Table 1 Annual'!$K21</f>
        <v>0.07497928748964375</v>
      </c>
      <c r="D21" s="47">
        <f>'Table 1 Annual'!D21/'Table 1 Annual'!$K21</f>
        <v>0.2622203811101906</v>
      </c>
      <c r="E21" s="47">
        <f>'Table 1 Annual'!E21/'Table 1 Annual'!$K21</f>
        <v>0.1309030654515327</v>
      </c>
      <c r="F21" s="47">
        <f>'Table 1 Annual'!F21/'Table 1 Annual'!$K21</f>
        <v>0.15368682684341342</v>
      </c>
      <c r="G21" s="47">
        <f>'Table 1 Annual'!G21/'Table 1 Annual'!$K21</f>
        <v>0.0811930405965203</v>
      </c>
      <c r="H21" s="47">
        <f>'Table 1 Annual'!H21/'Table 1 Annual'!$K21</f>
        <v>0.06545153272576636</v>
      </c>
      <c r="I21" s="47">
        <f>'Table 1 Annual'!I21/'Table 1 Annual'!$K21</f>
        <v>0.037696768848384424</v>
      </c>
      <c r="J21" s="47">
        <f>'Table 1 Annual'!J21/'Table 1 Annual'!$K21</f>
        <v>0.0936205468102734</v>
      </c>
      <c r="K21" s="47">
        <f>'Table 1 Annual'!K21/'Table 1 Annual'!$K21</f>
        <v>1</v>
      </c>
      <c r="M21" s="10"/>
    </row>
    <row r="22" spans="2:11" ht="15">
      <c r="B22" s="28"/>
      <c r="C22" s="28"/>
      <c r="D22" s="28"/>
      <c r="E22" s="28"/>
      <c r="F22" s="28"/>
      <c r="G22" s="28"/>
      <c r="H22" s="28"/>
      <c r="I22" s="28"/>
      <c r="J22" s="28"/>
      <c r="K22" s="28"/>
    </row>
    <row r="23" ht="15">
      <c r="A23" t="s">
        <v>67</v>
      </c>
    </row>
    <row r="24" ht="15">
      <c r="A24" t="s">
        <v>68</v>
      </c>
    </row>
    <row r="26" ht="15">
      <c r="A26" t="s">
        <v>39</v>
      </c>
    </row>
    <row r="27" ht="15">
      <c r="A27" t="s">
        <v>36</v>
      </c>
    </row>
    <row r="28" ht="15">
      <c r="A28" t="s">
        <v>37</v>
      </c>
    </row>
    <row r="29" spans="1:10" s="1" customFormat="1" ht="15">
      <c r="A29" s="59" t="s">
        <v>74</v>
      </c>
      <c r="H29" s="28"/>
      <c r="J29" s="47"/>
    </row>
    <row r="30" ht="15">
      <c r="A30" t="s">
        <v>38</v>
      </c>
    </row>
    <row r="33" ht="15">
      <c r="A33" s="7" t="s">
        <v>45</v>
      </c>
    </row>
  </sheetData>
  <sheetProtection/>
  <mergeCells count="2">
    <mergeCell ref="A2:K2"/>
    <mergeCell ref="B4:K4"/>
  </mergeCells>
  <printOptions/>
  <pageMargins left="0.75" right="0.75" top="1" bottom="1" header="0.5" footer="0.5"/>
  <pageSetup fitToHeight="1" fitToWidth="1" horizontalDpi="600" verticalDpi="600" orientation="landscape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/>
    <pageSetUpPr fitToPage="1"/>
  </sheetPr>
  <dimension ref="A1:N33"/>
  <sheetViews>
    <sheetView zoomScale="75" zoomScaleNormal="75" zoomScalePageLayoutView="0" workbookViewId="0" topLeftCell="A1">
      <selection activeCell="A1" sqref="A1"/>
    </sheetView>
  </sheetViews>
  <sheetFormatPr defaultColWidth="8.88671875" defaultRowHeight="15"/>
  <cols>
    <col min="1" max="1" width="34.99609375" style="0" customWidth="1"/>
  </cols>
  <sheetData>
    <row r="1" ht="15">
      <c r="A1" s="1"/>
    </row>
    <row r="2" spans="1:11" ht="15.75">
      <c r="A2" s="99" t="s">
        <v>87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</row>
    <row r="4" spans="2:11" ht="15.75">
      <c r="B4" s="101" t="s">
        <v>69</v>
      </c>
      <c r="C4" s="101"/>
      <c r="D4" s="101"/>
      <c r="E4" s="101"/>
      <c r="F4" s="101"/>
      <c r="G4" s="101"/>
      <c r="H4" s="101"/>
      <c r="I4" s="101"/>
      <c r="J4" s="101"/>
      <c r="K4" s="101"/>
    </row>
    <row r="5" spans="2:11" ht="31.5">
      <c r="B5" s="19" t="s">
        <v>75</v>
      </c>
      <c r="C5" s="19" t="s">
        <v>30</v>
      </c>
      <c r="D5" s="19" t="s">
        <v>31</v>
      </c>
      <c r="E5" s="19" t="s">
        <v>32</v>
      </c>
      <c r="F5" s="19" t="s">
        <v>40</v>
      </c>
      <c r="G5" s="19" t="s">
        <v>41</v>
      </c>
      <c r="H5" s="19" t="s">
        <v>42</v>
      </c>
      <c r="I5" s="19" t="s">
        <v>76</v>
      </c>
      <c r="J5" s="19" t="s">
        <v>77</v>
      </c>
      <c r="K5" s="19" t="s">
        <v>5</v>
      </c>
    </row>
    <row r="6" spans="1:11" ht="15">
      <c r="A6" t="s">
        <v>22</v>
      </c>
      <c r="B6" s="47">
        <f>'Table 1 Annual'!B6/'Table 1 Annual'!B$6</f>
        <v>1</v>
      </c>
      <c r="C6" s="47">
        <f>'Table 1 Annual'!C6/'Table 1 Annual'!C$6</f>
        <v>1</v>
      </c>
      <c r="D6" s="47">
        <f>'Table 1 Annual'!D6/'Table 1 Annual'!D$6</f>
        <v>1</v>
      </c>
      <c r="E6" s="47">
        <f>'Table 1 Annual'!E6/'Table 1 Annual'!E$6</f>
        <v>1</v>
      </c>
      <c r="F6" s="47">
        <f>'Table 1 Annual'!F6/'Table 1 Annual'!F$6</f>
        <v>1</v>
      </c>
      <c r="G6" s="47">
        <f>'Table 1 Annual'!G6/'Table 1 Annual'!G$6</f>
        <v>1</v>
      </c>
      <c r="H6" s="47">
        <f>'Table 1 Annual'!H6/'Table 1 Annual'!H$6</f>
        <v>1</v>
      </c>
      <c r="I6" s="47">
        <f>'Table 1 Annual'!I6/'Table 1 Annual'!I$6</f>
        <v>1</v>
      </c>
      <c r="J6" s="47">
        <f>'Table 1 Annual'!J6/'Table 1 Annual'!J$6</f>
        <v>1</v>
      </c>
      <c r="K6" s="47">
        <f>'Table 1 Annual'!K6/'Table 1 Annual'!K$6</f>
        <v>1</v>
      </c>
    </row>
    <row r="7" spans="2:11" ht="15">
      <c r="B7" s="47"/>
      <c r="C7" s="47"/>
      <c r="D7" s="47"/>
      <c r="E7" s="47"/>
      <c r="F7" s="47"/>
      <c r="G7" s="47"/>
      <c r="H7" s="47"/>
      <c r="I7" s="47"/>
      <c r="J7" s="47"/>
      <c r="K7" s="47"/>
    </row>
    <row r="8" spans="1:14" ht="15">
      <c r="A8" t="s">
        <v>10</v>
      </c>
      <c r="B8" s="47">
        <f>'Table 1 Annual'!B8/'Table 1 Annual'!B$6</f>
        <v>0.1223989338071968</v>
      </c>
      <c r="C8" s="47">
        <f>'Table 1 Annual'!C8/'Table 1 Annual'!C$6</f>
        <v>0.08592399083639858</v>
      </c>
      <c r="D8" s="47">
        <f>'Table 1 Annual'!D8/'Table 1 Annual'!D$6</f>
        <v>0.06415396248934108</v>
      </c>
      <c r="E8" s="47">
        <f>'Table 1 Annual'!E8/'Table 1 Annual'!E$6</f>
        <v>0.05426213337011887</v>
      </c>
      <c r="F8" s="47">
        <f>'Table 1 Annual'!F8/'Table 1 Annual'!F$6</f>
        <v>0.031148178113901186</v>
      </c>
      <c r="G8" s="47">
        <f>'Table 1 Annual'!G8/'Table 1 Annual'!G$6</f>
        <v>0.016917898434069954</v>
      </c>
      <c r="H8" s="47">
        <f>'Table 1 Annual'!H8/'Table 1 Annual'!H$6</f>
        <v>0.009806011511404818</v>
      </c>
      <c r="I8" s="47">
        <f>'Table 1 Annual'!I8/'Table 1 Annual'!I$6</f>
        <v>0.008936098465688753</v>
      </c>
      <c r="J8" s="47">
        <f>'Table 1 Annual'!J8/'Table 1 Annual'!J$6</f>
        <v>0.012333158266475904</v>
      </c>
      <c r="K8" s="47">
        <f>'Table 1 Annual'!K8/'Table 1 Annual'!K$6</f>
        <v>0.056284665993882356</v>
      </c>
      <c r="N8" s="10"/>
    </row>
    <row r="9" spans="1:14" ht="15">
      <c r="A9" t="s">
        <v>11</v>
      </c>
      <c r="B9" s="47">
        <f>'Table 1 Annual'!B9/'Table 1 Annual'!B$6</f>
        <v>0.007328298533984896</v>
      </c>
      <c r="C9" s="47">
        <f>'Table 1 Annual'!C9/'Table 1 Annual'!C$6</f>
        <v>0.013048318709245154</v>
      </c>
      <c r="D9" s="47">
        <f>'Table 1 Annual'!D9/'Table 1 Annual'!D$6</f>
        <v>0.0385871560438146</v>
      </c>
      <c r="E9" s="47">
        <f>'Table 1 Annual'!E9/'Table 1 Annual'!E$6</f>
        <v>0.06556067140540696</v>
      </c>
      <c r="F9" s="47">
        <f>'Table 1 Annual'!F9/'Table 1 Annual'!F$6</f>
        <v>0.0756204336741553</v>
      </c>
      <c r="G9" s="47">
        <f>'Table 1 Annual'!G9/'Table 1 Annual'!G$6</f>
        <v>0.11995219278989219</v>
      </c>
      <c r="H9" s="47">
        <f>'Table 1 Annual'!H9/'Table 1 Annual'!H$6</f>
        <v>0.09723201547972386</v>
      </c>
      <c r="I9" s="47">
        <f>'Table 1 Annual'!I9/'Table 1 Annual'!I$6</f>
        <v>0.04575343725571343</v>
      </c>
      <c r="J9" s="47">
        <f>'Table 1 Annual'!J9/'Table 1 Annual'!J$6</f>
        <v>0.028813590017567052</v>
      </c>
      <c r="K9" s="47">
        <f>'Table 1 Annual'!K9/'Table 1 Annual'!K$6</f>
        <v>0.05125716789097765</v>
      </c>
      <c r="N9" s="10"/>
    </row>
    <row r="10" spans="1:14" ht="15">
      <c r="A10" t="s">
        <v>12</v>
      </c>
      <c r="B10" s="47">
        <f>'Table 1 Annual'!B10/'Table 1 Annual'!B$6</f>
        <v>0.027234118169702354</v>
      </c>
      <c r="C10" s="47">
        <f>'Table 1 Annual'!C10/'Table 1 Annual'!C$6</f>
        <v>0.052365853741070736</v>
      </c>
      <c r="D10" s="47">
        <f>'Table 1 Annual'!D10/'Table 1 Annual'!D$6</f>
        <v>0.07885926409136185</v>
      </c>
      <c r="E10" s="47">
        <f>'Table 1 Annual'!E10/'Table 1 Annual'!E$6</f>
        <v>0.11308949035550964</v>
      </c>
      <c r="F10" s="47">
        <f>'Table 1 Annual'!F10/'Table 1 Annual'!F$6</f>
        <v>0.11861386574238161</v>
      </c>
      <c r="G10" s="47">
        <f>'Table 1 Annual'!G10/'Table 1 Annual'!G$6</f>
        <v>0.10306356407629641</v>
      </c>
      <c r="H10" s="47">
        <f>'Table 1 Annual'!H10/'Table 1 Annual'!H$6</f>
        <v>0.10879261433514258</v>
      </c>
      <c r="I10" s="47">
        <f>'Table 1 Annual'!I10/'Table 1 Annual'!I$6</f>
        <v>0.12064499317913582</v>
      </c>
      <c r="J10" s="47">
        <f>'Table 1 Annual'!J10/'Table 1 Annual'!J$6</f>
        <v>0.17337051994856656</v>
      </c>
      <c r="K10" s="47">
        <f>'Table 1 Annual'!K10/'Table 1 Annual'!K$6</f>
        <v>0.09013862486016257</v>
      </c>
      <c r="N10" s="10"/>
    </row>
    <row r="11" spans="1:14" ht="15">
      <c r="A11" t="s">
        <v>13</v>
      </c>
      <c r="B11" s="47">
        <f>'Table 1 Annual'!B11/'Table 1 Annual'!B$6</f>
        <v>0.013881830297645491</v>
      </c>
      <c r="C11" s="47">
        <f>'Table 1 Annual'!C11/'Table 1 Annual'!C$6</f>
        <v>0.019413434760098405</v>
      </c>
      <c r="D11" s="47">
        <f>'Table 1 Annual'!D11/'Table 1 Annual'!D$6</f>
        <v>0.03201847596676315</v>
      </c>
      <c r="E11" s="47">
        <f>'Table 1 Annual'!E11/'Table 1 Annual'!E$6</f>
        <v>0.04719306419162487</v>
      </c>
      <c r="F11" s="47">
        <f>'Table 1 Annual'!F11/'Table 1 Annual'!F$6</f>
        <v>0.05317653730423921</v>
      </c>
      <c r="G11" s="47">
        <f>'Table 1 Annual'!G11/'Table 1 Annual'!G$6</f>
        <v>0.04847065710522464</v>
      </c>
      <c r="H11" s="47">
        <f>'Table 1 Annual'!H11/'Table 1 Annual'!H$6</f>
        <v>0.050669858813111854</v>
      </c>
      <c r="I11" s="47">
        <f>'Table 1 Annual'!I11/'Table 1 Annual'!I$6</f>
        <v>0.06419276222007633</v>
      </c>
      <c r="J11" s="47">
        <f>'Table 1 Annual'!J11/'Table 1 Annual'!J$6</f>
        <v>0.09474437220421247</v>
      </c>
      <c r="K11" s="47">
        <f>'Table 1 Annual'!K11/'Table 1 Annual'!K$6</f>
        <v>0.039971211089988815</v>
      </c>
      <c r="N11" s="10"/>
    </row>
    <row r="12" spans="1:14" ht="15">
      <c r="A12" t="s">
        <v>14</v>
      </c>
      <c r="B12" s="47">
        <f>'Table 1 Annual'!B12/'Table 1 Annual'!B$6</f>
        <v>0.18618214127054641</v>
      </c>
      <c r="C12" s="47">
        <f>'Table 1 Annual'!C12/'Table 1 Annual'!C$6</f>
        <v>0.2151551348991767</v>
      </c>
      <c r="D12" s="47">
        <f>'Table 1 Annual'!D12/'Table 1 Annual'!D$6</f>
        <v>0.14426962742376398</v>
      </c>
      <c r="E12" s="47">
        <f>'Table 1 Annual'!E12/'Table 1 Annual'!E$6</f>
        <v>0.10175711656936719</v>
      </c>
      <c r="F12" s="47">
        <f>'Table 1 Annual'!F12/'Table 1 Annual'!F$6</f>
        <v>0.06705792343849683</v>
      </c>
      <c r="G12" s="47">
        <f>'Table 1 Annual'!G12/'Table 1 Annual'!G$6</f>
        <v>0.03514805600273184</v>
      </c>
      <c r="H12" s="47">
        <f>'Table 1 Annual'!H12/'Table 1 Annual'!H$6</f>
        <v>0.027671646196480985</v>
      </c>
      <c r="I12" s="47">
        <f>'Table 1 Annual'!I12/'Table 1 Annual'!I$6</f>
        <v>0.04202878557962018</v>
      </c>
      <c r="J12" s="47">
        <f>'Table 1 Annual'!J12/'Table 1 Annual'!J$6</f>
        <v>0.03527899016607204</v>
      </c>
      <c r="K12" s="47">
        <f>'Table 1 Annual'!K12/'Table 1 Annual'!K$6</f>
        <v>0.11670226165051202</v>
      </c>
      <c r="N12" s="10"/>
    </row>
    <row r="13" spans="1:14" ht="15">
      <c r="A13" t="s">
        <v>21</v>
      </c>
      <c r="B13" s="47">
        <f>'Table 1 Annual'!B13/'Table 1 Annual'!B$6</f>
        <v>0.007406486006219458</v>
      </c>
      <c r="C13" s="47">
        <f>'Table 1 Annual'!C13/'Table 1 Annual'!C$6</f>
        <v>0.015085426557524609</v>
      </c>
      <c r="D13" s="47">
        <f>'Table 1 Annual'!D13/'Table 1 Annual'!D$6</f>
        <v>0.02750625640815622</v>
      </c>
      <c r="E13" s="47">
        <f>'Table 1 Annual'!E13/'Table 1 Annual'!E$6</f>
        <v>0.03975700725386443</v>
      </c>
      <c r="F13" s="47">
        <f>'Table 1 Annual'!F13/'Table 1 Annual'!F$6</f>
        <v>0.0350566719382854</v>
      </c>
      <c r="G13" s="47">
        <f>'Table 1 Annual'!G13/'Table 1 Annual'!G$6</f>
        <v>0.02964534855358798</v>
      </c>
      <c r="H13" s="47">
        <f>'Table 1 Annual'!H13/'Table 1 Annual'!H$6</f>
        <v>0.036715150123804996</v>
      </c>
      <c r="I13" s="47">
        <f>'Table 1 Annual'!I13/'Table 1 Annual'!I$6</f>
        <v>0.03773700587054153</v>
      </c>
      <c r="J13" s="47">
        <f>'Table 1 Annual'!J13/'Table 1 Annual'!J$6</f>
        <v>0.03202817972725791</v>
      </c>
      <c r="K13" s="47">
        <f>'Table 1 Annual'!K13/'Table 1 Annual'!K$6</f>
        <v>0.02797491922676743</v>
      </c>
      <c r="N13" s="10"/>
    </row>
    <row r="14" spans="1:14" ht="15">
      <c r="A14" t="s">
        <v>15</v>
      </c>
      <c r="B14" s="47">
        <f>'Table 1 Annual'!B14/'Table 1 Annual'!B$6</f>
        <v>0.011074189249222568</v>
      </c>
      <c r="C14" s="47">
        <f>'Table 1 Annual'!C14/'Table 1 Annual'!C$6</f>
        <v>0.01022952994243986</v>
      </c>
      <c r="D14" s="47">
        <f>'Table 1 Annual'!D14/'Table 1 Annual'!D$6</f>
        <v>0.009562687673961788</v>
      </c>
      <c r="E14" s="47">
        <f>'Table 1 Annual'!E14/'Table 1 Annual'!E$6</f>
        <v>0.015491568391162102</v>
      </c>
      <c r="F14" s="47">
        <f>'Table 1 Annual'!F14/'Table 1 Annual'!F$6</f>
        <v>0.023673397554197048</v>
      </c>
      <c r="G14" s="47">
        <f>'Table 1 Annual'!G14/'Table 1 Annual'!G$6</f>
        <v>0.03356749109712669</v>
      </c>
      <c r="H14" s="47">
        <f>'Table 1 Annual'!H14/'Table 1 Annual'!H$6</f>
        <v>0.035345916074971714</v>
      </c>
      <c r="I14" s="47">
        <f>'Table 1 Annual'!I14/'Table 1 Annual'!I$6</f>
        <v>0.04175288545546512</v>
      </c>
      <c r="J14" s="47">
        <f>'Table 1 Annual'!J14/'Table 1 Annual'!J$6</f>
        <v>0.04945940561783509</v>
      </c>
      <c r="K14" s="47">
        <f>'Table 1 Annual'!K14/'Table 1 Annual'!K$6</f>
        <v>0.01865490076431427</v>
      </c>
      <c r="N14" s="10"/>
    </row>
    <row r="15" spans="1:14" ht="15">
      <c r="A15" t="s">
        <v>16</v>
      </c>
      <c r="B15" s="47">
        <f>'Table 1 Annual'!B15/'Table 1 Annual'!B$6</f>
        <v>0.012250555308751666</v>
      </c>
      <c r="C15" s="47">
        <f>'Table 1 Annual'!C15/'Table 1 Annual'!C$6</f>
        <v>0.018141088329943794</v>
      </c>
      <c r="D15" s="47">
        <f>'Table 1 Annual'!D15/'Table 1 Annual'!D$6</f>
        <v>0.042600618108261094</v>
      </c>
      <c r="E15" s="47">
        <f>'Table 1 Annual'!E15/'Table 1 Annual'!E$6</f>
        <v>0.05558172765343862</v>
      </c>
      <c r="F15" s="47">
        <f>'Table 1 Annual'!F15/'Table 1 Annual'!F$6</f>
        <v>0.05450870061523946</v>
      </c>
      <c r="G15" s="47">
        <f>'Table 1 Annual'!G15/'Table 1 Annual'!G$6</f>
        <v>0.052505000243914336</v>
      </c>
      <c r="H15" s="47">
        <f>'Table 1 Annual'!H15/'Table 1 Annual'!H$6</f>
        <v>0.04848892314251513</v>
      </c>
      <c r="I15" s="47">
        <f>'Table 1 Annual'!I15/'Table 1 Annual'!I$6</f>
        <v>0.05464355236737634</v>
      </c>
      <c r="J15" s="47">
        <f>'Table 1 Annual'!J15/'Table 1 Annual'!J$6</f>
        <v>0.07560171686256044</v>
      </c>
      <c r="K15" s="47">
        <f>'Table 1 Annual'!K15/'Table 1 Annual'!K$6</f>
        <v>0.043097311209681834</v>
      </c>
      <c r="N15" s="10"/>
    </row>
    <row r="16" spans="1:14" ht="15">
      <c r="A16" t="s">
        <v>17</v>
      </c>
      <c r="B16" s="47">
        <f>'Table 1 Annual'!B16/'Table 1 Annual'!B$6</f>
        <v>0.11096934695690804</v>
      </c>
      <c r="C16" s="47">
        <f>'Table 1 Annual'!C16/'Table 1 Annual'!C$6</f>
        <v>0.1771810081991899</v>
      </c>
      <c r="D16" s="47">
        <f>'Table 1 Annual'!D16/'Table 1 Annual'!D$6</f>
        <v>0.15576445190061708</v>
      </c>
      <c r="E16" s="47">
        <f>'Table 1 Annual'!E16/'Table 1 Annual'!E$6</f>
        <v>0.11081989229820229</v>
      </c>
      <c r="F16" s="47">
        <f>'Table 1 Annual'!F16/'Table 1 Annual'!F$6</f>
        <v>0.11386940888614037</v>
      </c>
      <c r="G16" s="47">
        <f>'Table 1 Annual'!G16/'Table 1 Annual'!G$6</f>
        <v>0.1233865066588614</v>
      </c>
      <c r="H16" s="47">
        <f>'Table 1 Annual'!H16/'Table 1 Annual'!H$6</f>
        <v>0.1242395421674893</v>
      </c>
      <c r="I16" s="47">
        <f>'Table 1 Annual'!I16/'Table 1 Annual'!I$6</f>
        <v>0.14218053064790545</v>
      </c>
      <c r="J16" s="47">
        <f>'Table 1 Annual'!J16/'Table 1 Annual'!J$6</f>
        <v>0.16212398355578897</v>
      </c>
      <c r="K16" s="47">
        <f>'Table 1 Annual'!K16/'Table 1 Annual'!K$6</f>
        <v>0.135679081884109</v>
      </c>
      <c r="N16" s="10"/>
    </row>
    <row r="17" spans="1:14" ht="15">
      <c r="A17" t="s">
        <v>18</v>
      </c>
      <c r="B17" s="47">
        <f>'Table 1 Annual'!B17/'Table 1 Annual'!B$6</f>
        <v>0.061910262105730786</v>
      </c>
      <c r="C17" s="47">
        <f>'Table 1 Annual'!C17/'Table 1 Annual'!C$6</f>
        <v>0.1072662486422101</v>
      </c>
      <c r="D17" s="47">
        <f>'Table 1 Annual'!D17/'Table 1 Annual'!D$6</f>
        <v>0.13368309738642298</v>
      </c>
      <c r="E17" s="47">
        <f>'Table 1 Annual'!E17/'Table 1 Annual'!E$6</f>
        <v>0.15070703705535268</v>
      </c>
      <c r="F17" s="47">
        <f>'Table 1 Annual'!F17/'Table 1 Annual'!F$6</f>
        <v>0.1322410408961915</v>
      </c>
      <c r="G17" s="47">
        <f>'Table 1 Annual'!G17/'Table 1 Annual'!G$6</f>
        <v>0.1417044733889458</v>
      </c>
      <c r="H17" s="47">
        <f>'Table 1 Annual'!H17/'Table 1 Annual'!H$6</f>
        <v>0.17383533115786368</v>
      </c>
      <c r="I17" s="47">
        <f>'Table 1 Annual'!I17/'Table 1 Annual'!I$6</f>
        <v>0.20664919299213685</v>
      </c>
      <c r="J17" s="47">
        <f>'Table 1 Annual'!J17/'Table 1 Annual'!J$6</f>
        <v>0.18624698915189164</v>
      </c>
      <c r="K17" s="47">
        <f>'Table 1 Annual'!K17/'Table 1 Annual'!K$6</f>
        <v>0.13174916097538078</v>
      </c>
      <c r="N17" s="10"/>
    </row>
    <row r="18" spans="1:14" ht="15">
      <c r="A18" t="s">
        <v>19</v>
      </c>
      <c r="B18" s="47">
        <f>'Table 1 Annual'!B18/'Table 1 Annual'!B$6</f>
        <v>0.36651088405153265</v>
      </c>
      <c r="C18" s="47">
        <f>'Table 1 Annual'!C18/'Table 1 Annual'!C$6</f>
        <v>0.20816399733348673</v>
      </c>
      <c r="D18" s="47">
        <f>'Table 1 Annual'!D18/'Table 1 Annual'!D$6</f>
        <v>0.1306934776853557</v>
      </c>
      <c r="E18" s="47">
        <f>'Table 1 Annual'!E18/'Table 1 Annual'!E$6</f>
        <v>0.080227168025736</v>
      </c>
      <c r="F18" s="47">
        <f>'Table 1 Annual'!F18/'Table 1 Annual'!F$6</f>
        <v>0.05279766516991804</v>
      </c>
      <c r="G18" s="47">
        <f>'Table 1 Annual'!G18/'Table 1 Annual'!G$6</f>
        <v>0.020596126640323918</v>
      </c>
      <c r="H18" s="47">
        <f>'Table 1 Annual'!H18/'Table 1 Annual'!H$6</f>
        <v>0.01364314645065018</v>
      </c>
      <c r="I18" s="47">
        <f>'Table 1 Annual'!I18/'Table 1 Annual'!I$6</f>
        <v>0.013779678423077512</v>
      </c>
      <c r="J18" s="47">
        <f>'Table 1 Annual'!J18/'Table 1 Annual'!J$6</f>
        <v>0.022302913957657967</v>
      </c>
      <c r="K18" s="47">
        <f>'Table 1 Annual'!K18/'Table 1 Annual'!K$6</f>
        <v>0.12347547857651357</v>
      </c>
      <c r="N18" s="10"/>
    </row>
    <row r="19" spans="1:14" ht="15">
      <c r="A19" t="s">
        <v>20</v>
      </c>
      <c r="B19" s="47">
        <f>'Table 1 Annual'!B19/'Table 1 Annual'!B$6</f>
        <v>0.0366023989338072</v>
      </c>
      <c r="C19" s="47">
        <f>'Table 1 Annual'!C19/'Table 1 Annual'!C$6</f>
        <v>0.03871520081755026</v>
      </c>
      <c r="D19" s="47">
        <f>'Table 1 Annual'!D19/'Table 1 Annual'!D$6</f>
        <v>0.04977629044360164</v>
      </c>
      <c r="E19" s="47">
        <f>'Table 1 Annual'!E19/'Table 1 Annual'!E$6</f>
        <v>0.03976221275399587</v>
      </c>
      <c r="F19" s="47">
        <f>'Table 1 Annual'!F19/'Table 1 Annual'!F$6</f>
        <v>0.03492956644806152</v>
      </c>
      <c r="G19" s="47">
        <f>'Table 1 Annual'!G19/'Table 1 Annual'!G$6</f>
        <v>0.0265573930435631</v>
      </c>
      <c r="H19" s="47">
        <f>'Table 1 Annual'!H19/'Table 1 Annual'!H$6</f>
        <v>0.019841595198661924</v>
      </c>
      <c r="I19" s="47">
        <f>'Table 1 Annual'!I19/'Table 1 Annual'!I$6</f>
        <v>0.01961956438435953</v>
      </c>
      <c r="J19" s="47">
        <f>'Table 1 Annual'!J19/'Table 1 Annual'!J$6</f>
        <v>0.020238332397631165</v>
      </c>
      <c r="K19" s="47">
        <f>'Table 1 Annual'!K19/'Table 1 Annual'!K$6</f>
        <v>0.037831600522581305</v>
      </c>
      <c r="N19" s="10"/>
    </row>
    <row r="20" spans="1:14" ht="15">
      <c r="A20" t="s">
        <v>44</v>
      </c>
      <c r="B20" s="47">
        <f>'Table 1 Annual'!B20/'Table 1 Annual'!B$6</f>
        <v>0.03534784540204353</v>
      </c>
      <c r="C20" s="47">
        <f>'Table 1 Annual'!C20/'Table 1 Annual'!C$6</f>
        <v>0.03866782621642748</v>
      </c>
      <c r="D20" s="47">
        <f>'Table 1 Annual'!D20/'Table 1 Annual'!D$6</f>
        <v>0.0915461336055779</v>
      </c>
      <c r="E20" s="47">
        <f>'Table 1 Annual'!E20/'Table 1 Annual'!E$6</f>
        <v>0.12491638665413876</v>
      </c>
      <c r="F20" s="47">
        <f>'Table 1 Annual'!F20/'Table 1 Annual'!F$6</f>
        <v>0.20633620868766026</v>
      </c>
      <c r="G20" s="47">
        <f>'Table 1 Annual'!G20/'Table 1 Annual'!G$6</f>
        <v>0.24750475632957705</v>
      </c>
      <c r="H20" s="47">
        <f>'Table 1 Annual'!H20/'Table 1 Annual'!H$6</f>
        <v>0.2524064083433088</v>
      </c>
      <c r="I20" s="47">
        <f>'Table 1 Annual'!I20/'Table 1 Annual'!I$6</f>
        <v>0.2005793902607256</v>
      </c>
      <c r="J20" s="47">
        <f>'Table 1 Annual'!J20/'Table 1 Annual'!J$6</f>
        <v>0.10536610101961352</v>
      </c>
      <c r="K20" s="47">
        <f>'Table 1 Annual'!K20/'Table 1 Annual'!K$6</f>
        <v>0.12619164965148208</v>
      </c>
      <c r="N20" s="10"/>
    </row>
    <row r="21" spans="1:14" ht="15">
      <c r="A21" t="s">
        <v>43</v>
      </c>
      <c r="B21" s="47">
        <f>'Table 1 Annual'!B21/'Table 1 Annual'!B$6</f>
        <v>0.0008600621945801866</v>
      </c>
      <c r="C21" s="47">
        <f>'Table 1 Annual'!C21/'Table 1 Annual'!C$6</f>
        <v>0.0006124859145159162</v>
      </c>
      <c r="D21" s="47">
        <f>'Table 1 Annual'!D21/'Table 1 Annual'!D$6</f>
        <v>0.0009258460228843394</v>
      </c>
      <c r="E21" s="47">
        <f>'Table 1 Annual'!E21/'Table 1 Annual'!E$6</f>
        <v>0.0008224690207673427</v>
      </c>
      <c r="F21" s="47">
        <f>'Table 1 Annual'!F21/'Table 1 Annual'!F$6</f>
        <v>0.0009068487860203516</v>
      </c>
      <c r="G21" s="47">
        <f>'Table 1 Annual'!G21/'Table 1 Annual'!G$6</f>
        <v>0.0009561442021562027</v>
      </c>
      <c r="H21" s="47">
        <f>'Table 1 Annual'!H21/'Table 1 Annual'!H$6</f>
        <v>0.001295442992309332</v>
      </c>
      <c r="I21" s="47">
        <f>'Table 1 Annual'!I21/'Table 1 Annual'!I$6</f>
        <v>0.0013948284054505601</v>
      </c>
      <c r="J21" s="47">
        <f>'Table 1 Annual'!J21/'Table 1 Annual'!J$6</f>
        <v>0.0020464711954651647</v>
      </c>
      <c r="K21" s="47">
        <f>'Table 1 Annual'!K21/'Table 1 Annual'!K$6</f>
        <v>0.000944244956073443</v>
      </c>
      <c r="N21" s="10"/>
    </row>
    <row r="22" spans="2:11" ht="15">
      <c r="B22" s="28"/>
      <c r="C22" s="28"/>
      <c r="D22" s="28"/>
      <c r="E22" s="28"/>
      <c r="F22" s="28"/>
      <c r="G22" s="28"/>
      <c r="H22" s="28"/>
      <c r="I22" s="28"/>
      <c r="J22" s="28"/>
      <c r="K22" s="28"/>
    </row>
    <row r="23" ht="15">
      <c r="A23" t="s">
        <v>67</v>
      </c>
    </row>
    <row r="24" ht="15">
      <c r="A24" t="s">
        <v>68</v>
      </c>
    </row>
    <row r="26" ht="15">
      <c r="A26" t="s">
        <v>39</v>
      </c>
    </row>
    <row r="27" ht="15">
      <c r="A27" t="s">
        <v>36</v>
      </c>
    </row>
    <row r="28" ht="15">
      <c r="A28" t="s">
        <v>37</v>
      </c>
    </row>
    <row r="29" spans="1:10" s="1" customFormat="1" ht="15">
      <c r="A29" s="59" t="s">
        <v>74</v>
      </c>
      <c r="H29" s="28"/>
      <c r="J29" s="47"/>
    </row>
    <row r="30" ht="15">
      <c r="A30" t="s">
        <v>38</v>
      </c>
    </row>
    <row r="33" ht="15">
      <c r="A33" s="7" t="s">
        <v>45</v>
      </c>
    </row>
  </sheetData>
  <sheetProtection/>
  <mergeCells count="2">
    <mergeCell ref="A2:K2"/>
    <mergeCell ref="B4:K4"/>
  </mergeCells>
  <printOptions/>
  <pageMargins left="0.75" right="0.75" top="1" bottom="1" header="0.5" footer="0.5"/>
  <pageSetup fitToHeight="1" fitToWidth="1" horizontalDpi="600" verticalDpi="600" orientation="landscape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/>
    <pageSetUpPr fitToPage="1"/>
  </sheetPr>
  <dimension ref="A2:M28"/>
  <sheetViews>
    <sheetView zoomScale="75" zoomScaleNormal="75" zoomScalePageLayoutView="0" workbookViewId="0" topLeftCell="A1">
      <selection activeCell="A1" sqref="A1"/>
    </sheetView>
  </sheetViews>
  <sheetFormatPr defaultColWidth="8.77734375" defaultRowHeight="15"/>
  <cols>
    <col min="1" max="1" width="21.6640625" style="1" customWidth="1"/>
    <col min="2" max="10" width="8.77734375" style="1" customWidth="1"/>
    <col min="11" max="11" width="9.77734375" style="1" customWidth="1"/>
    <col min="12" max="12" width="2.10546875" style="1" customWidth="1"/>
    <col min="13" max="16384" width="8.77734375" style="1" customWidth="1"/>
  </cols>
  <sheetData>
    <row r="2" spans="1:13" ht="15.75">
      <c r="A2" s="96" t="s">
        <v>86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</row>
    <row r="4" spans="2:13" ht="15" customHeight="1">
      <c r="B4" s="98" t="s">
        <v>69</v>
      </c>
      <c r="C4" s="98"/>
      <c r="D4" s="98"/>
      <c r="E4" s="98"/>
      <c r="F4" s="98"/>
      <c r="G4" s="98"/>
      <c r="H4" s="98"/>
      <c r="I4" s="98"/>
      <c r="J4" s="98"/>
      <c r="K4" s="98"/>
      <c r="L4" s="30"/>
      <c r="M4" s="30"/>
    </row>
    <row r="5" spans="2:13" ht="31.5">
      <c r="B5" s="31" t="s">
        <v>75</v>
      </c>
      <c r="C5" s="31" t="s">
        <v>30</v>
      </c>
      <c r="D5" s="31" t="s">
        <v>31</v>
      </c>
      <c r="E5" s="31" t="s">
        <v>32</v>
      </c>
      <c r="F5" s="31" t="s">
        <v>40</v>
      </c>
      <c r="G5" s="31" t="s">
        <v>41</v>
      </c>
      <c r="H5" s="31" t="s">
        <v>42</v>
      </c>
      <c r="I5" s="31" t="s">
        <v>76</v>
      </c>
      <c r="J5" s="31" t="s">
        <v>77</v>
      </c>
      <c r="K5" s="31" t="s">
        <v>5</v>
      </c>
      <c r="L5" s="32"/>
      <c r="M5" s="31" t="s">
        <v>46</v>
      </c>
    </row>
    <row r="6" spans="1:13" ht="15">
      <c r="A6" s="1" t="s">
        <v>22</v>
      </c>
      <c r="B6" s="28">
        <v>281375</v>
      </c>
      <c r="C6" s="28">
        <v>295517</v>
      </c>
      <c r="D6" s="28">
        <v>683699</v>
      </c>
      <c r="E6" s="28">
        <v>384209</v>
      </c>
      <c r="F6" s="28">
        <v>409109</v>
      </c>
      <c r="G6" s="28">
        <v>204990</v>
      </c>
      <c r="H6" s="28">
        <v>121966</v>
      </c>
      <c r="I6" s="28">
        <v>65241</v>
      </c>
      <c r="J6" s="28">
        <v>110434</v>
      </c>
      <c r="K6" s="28">
        <v>2556540</v>
      </c>
      <c r="M6" s="29">
        <v>15.09</v>
      </c>
    </row>
    <row r="7" spans="1:13" ht="15">
      <c r="A7" s="5"/>
      <c r="B7" s="28"/>
      <c r="C7" s="28"/>
      <c r="D7" s="28"/>
      <c r="E7" s="28"/>
      <c r="F7" s="28"/>
      <c r="G7" s="28"/>
      <c r="H7" s="28"/>
      <c r="I7" s="28"/>
      <c r="J7" s="28"/>
      <c r="K7" s="28"/>
      <c r="M7" s="29"/>
    </row>
    <row r="8" spans="1:13" ht="15">
      <c r="A8" s="1" t="s">
        <v>8</v>
      </c>
      <c r="B8" s="28">
        <v>6864</v>
      </c>
      <c r="C8" s="28">
        <v>7453</v>
      </c>
      <c r="D8" s="28">
        <v>32301</v>
      </c>
      <c r="E8" s="28">
        <v>17942</v>
      </c>
      <c r="F8" s="28">
        <v>17489</v>
      </c>
      <c r="G8" s="28">
        <v>7758</v>
      </c>
      <c r="H8" s="28">
        <v>4467</v>
      </c>
      <c r="I8" s="28">
        <v>2859</v>
      </c>
      <c r="J8" s="28">
        <v>7123</v>
      </c>
      <c r="K8" s="28">
        <v>104256</v>
      </c>
      <c r="M8" s="29">
        <v>16</v>
      </c>
    </row>
    <row r="9" spans="1:13" ht="15">
      <c r="A9" s="1" t="s">
        <v>23</v>
      </c>
      <c r="B9" s="28">
        <v>13309</v>
      </c>
      <c r="C9" s="28">
        <v>13510</v>
      </c>
      <c r="D9" s="28">
        <v>40609</v>
      </c>
      <c r="E9" s="28">
        <v>23569</v>
      </c>
      <c r="F9" s="28">
        <v>20922</v>
      </c>
      <c r="G9" s="28">
        <v>8576</v>
      </c>
      <c r="H9" s="28">
        <v>3807</v>
      </c>
      <c r="I9" s="28">
        <v>2019</v>
      </c>
      <c r="J9" s="28">
        <v>4438</v>
      </c>
      <c r="K9" s="28">
        <v>130759</v>
      </c>
      <c r="M9" s="29">
        <v>14.72</v>
      </c>
    </row>
    <row r="10" spans="1:13" ht="15">
      <c r="A10" s="1" t="s">
        <v>24</v>
      </c>
      <c r="B10" s="28">
        <v>26654</v>
      </c>
      <c r="C10" s="28">
        <v>23813</v>
      </c>
      <c r="D10" s="28">
        <v>58743</v>
      </c>
      <c r="E10" s="28">
        <v>32895</v>
      </c>
      <c r="F10" s="28">
        <v>28978</v>
      </c>
      <c r="G10" s="28">
        <v>12979</v>
      </c>
      <c r="H10" s="28">
        <v>5902</v>
      </c>
      <c r="I10" s="28">
        <v>2904</v>
      </c>
      <c r="J10" s="28">
        <v>5974</v>
      </c>
      <c r="K10" s="28">
        <v>198842</v>
      </c>
      <c r="M10" s="29">
        <v>13.87</v>
      </c>
    </row>
    <row r="11" spans="1:13" ht="15">
      <c r="A11" s="1" t="s">
        <v>25</v>
      </c>
      <c r="B11" s="28">
        <v>46144</v>
      </c>
      <c r="C11" s="28">
        <v>40111</v>
      </c>
      <c r="D11" s="28">
        <v>92766</v>
      </c>
      <c r="E11" s="28">
        <v>51798</v>
      </c>
      <c r="F11" s="28">
        <v>47670</v>
      </c>
      <c r="G11" s="28">
        <v>21741</v>
      </c>
      <c r="H11" s="28">
        <v>9825</v>
      </c>
      <c r="I11" s="28">
        <v>4994</v>
      </c>
      <c r="J11" s="28">
        <v>10735</v>
      </c>
      <c r="K11" s="28">
        <v>325784</v>
      </c>
      <c r="M11" s="29">
        <v>13.81</v>
      </c>
    </row>
    <row r="12" spans="1:13" ht="15">
      <c r="A12" s="1" t="s">
        <v>26</v>
      </c>
      <c r="B12" s="28">
        <v>33901</v>
      </c>
      <c r="C12" s="28">
        <v>32483</v>
      </c>
      <c r="D12" s="28">
        <v>74762</v>
      </c>
      <c r="E12" s="28">
        <v>42985</v>
      </c>
      <c r="F12" s="28">
        <v>42790</v>
      </c>
      <c r="G12" s="28">
        <v>19541</v>
      </c>
      <c r="H12" s="28">
        <v>9109</v>
      </c>
      <c r="I12" s="28">
        <v>4573</v>
      </c>
      <c r="J12" s="28">
        <v>8432</v>
      </c>
      <c r="K12" s="28">
        <v>268576</v>
      </c>
      <c r="M12" s="29">
        <v>14.36</v>
      </c>
    </row>
    <row r="13" spans="1:13" ht="15">
      <c r="A13" s="1" t="s">
        <v>27</v>
      </c>
      <c r="B13" s="28">
        <v>39409</v>
      </c>
      <c r="C13" s="28">
        <v>40805</v>
      </c>
      <c r="D13" s="28">
        <v>95414</v>
      </c>
      <c r="E13" s="28">
        <v>53212</v>
      </c>
      <c r="F13" s="28">
        <v>57957</v>
      </c>
      <c r="G13" s="28">
        <v>27817</v>
      </c>
      <c r="H13" s="28">
        <v>12982</v>
      </c>
      <c r="I13" s="28">
        <v>6666</v>
      </c>
      <c r="J13" s="28">
        <v>13001</v>
      </c>
      <c r="K13" s="28">
        <v>347263</v>
      </c>
      <c r="M13" s="29">
        <v>14.85</v>
      </c>
    </row>
    <row r="14" spans="1:13" ht="15">
      <c r="A14" s="1" t="s">
        <v>28</v>
      </c>
      <c r="B14" s="28">
        <v>32131</v>
      </c>
      <c r="C14" s="28">
        <v>31744</v>
      </c>
      <c r="D14" s="28">
        <v>64178</v>
      </c>
      <c r="E14" s="28">
        <v>36118</v>
      </c>
      <c r="F14" s="28">
        <v>39983</v>
      </c>
      <c r="G14" s="28">
        <v>22453</v>
      </c>
      <c r="H14" s="28">
        <v>11713</v>
      </c>
      <c r="I14" s="28">
        <v>5549</v>
      </c>
      <c r="J14" s="28">
        <v>9975</v>
      </c>
      <c r="K14" s="28">
        <v>253844</v>
      </c>
      <c r="M14" s="29">
        <v>14.88</v>
      </c>
    </row>
    <row r="15" spans="1:13" ht="15">
      <c r="A15" s="1" t="s">
        <v>29</v>
      </c>
      <c r="B15" s="28">
        <v>82963</v>
      </c>
      <c r="C15" s="28">
        <v>105598</v>
      </c>
      <c r="D15" s="28">
        <v>224926</v>
      </c>
      <c r="E15" s="28">
        <v>125690</v>
      </c>
      <c r="F15" s="28">
        <v>153320</v>
      </c>
      <c r="G15" s="28">
        <v>84125</v>
      </c>
      <c r="H15" s="28">
        <v>64161</v>
      </c>
      <c r="I15" s="28">
        <v>35677</v>
      </c>
      <c r="J15" s="28">
        <v>50756</v>
      </c>
      <c r="K15" s="28">
        <v>927216</v>
      </c>
      <c r="M15" s="29">
        <v>16.75</v>
      </c>
    </row>
    <row r="17" ht="15">
      <c r="A17" s="1" t="s">
        <v>67</v>
      </c>
    </row>
    <row r="18" ht="15">
      <c r="A18" s="1" t="s">
        <v>68</v>
      </c>
    </row>
    <row r="20" ht="15">
      <c r="A20" s="1" t="s">
        <v>71</v>
      </c>
    </row>
    <row r="21" ht="15">
      <c r="A21" s="1" t="s">
        <v>36</v>
      </c>
    </row>
    <row r="22" ht="15">
      <c r="A22" s="1" t="s">
        <v>37</v>
      </c>
    </row>
    <row r="23" spans="1:10" ht="15">
      <c r="A23" s="59" t="s">
        <v>74</v>
      </c>
      <c r="H23" s="28"/>
      <c r="J23" s="47"/>
    </row>
    <row r="24" ht="15">
      <c r="A24" s="1" t="s">
        <v>38</v>
      </c>
    </row>
    <row r="27" ht="15">
      <c r="A27" s="33" t="s">
        <v>45</v>
      </c>
    </row>
    <row r="28" ht="15">
      <c r="A28" s="33"/>
    </row>
  </sheetData>
  <sheetProtection/>
  <mergeCells count="2">
    <mergeCell ref="B4:K4"/>
    <mergeCell ref="A2:M2"/>
  </mergeCells>
  <printOptions/>
  <pageMargins left="0.75" right="0.75" top="1" bottom="1" header="0.5" footer="0.5"/>
  <pageSetup fitToHeight="1" fitToWidth="1" horizontalDpi="600" verticalDpi="600" orientation="landscape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/>
    <pageSetUpPr fitToPage="1"/>
  </sheetPr>
  <dimension ref="A2:K29"/>
  <sheetViews>
    <sheetView zoomScale="75" zoomScaleNormal="75" zoomScalePageLayoutView="0" workbookViewId="0" topLeftCell="A1">
      <selection activeCell="A1" sqref="A1"/>
    </sheetView>
  </sheetViews>
  <sheetFormatPr defaultColWidth="8.77734375" defaultRowHeight="15"/>
  <cols>
    <col min="1" max="1" width="21.6640625" style="1" customWidth="1"/>
    <col min="2" max="16384" width="8.77734375" style="1" customWidth="1"/>
  </cols>
  <sheetData>
    <row r="2" spans="1:11" ht="15.75">
      <c r="A2" s="96" t="s">
        <v>85</v>
      </c>
      <c r="B2" s="97"/>
      <c r="C2" s="97"/>
      <c r="D2" s="97"/>
      <c r="E2" s="97"/>
      <c r="F2" s="97"/>
      <c r="G2" s="97"/>
      <c r="H2" s="97"/>
      <c r="I2" s="97"/>
      <c r="J2" s="97"/>
      <c r="K2" s="97"/>
    </row>
    <row r="4" spans="2:11" ht="15" customHeight="1">
      <c r="B4" s="98" t="s">
        <v>69</v>
      </c>
      <c r="C4" s="98"/>
      <c r="D4" s="98"/>
      <c r="E4" s="98"/>
      <c r="F4" s="98"/>
      <c r="G4" s="98"/>
      <c r="H4" s="98"/>
      <c r="I4" s="98"/>
      <c r="J4" s="98"/>
      <c r="K4" s="98"/>
    </row>
    <row r="5" spans="2:11" ht="31.5">
      <c r="B5" s="31" t="s">
        <v>75</v>
      </c>
      <c r="C5" s="31" t="s">
        <v>30</v>
      </c>
      <c r="D5" s="31" t="s">
        <v>31</v>
      </c>
      <c r="E5" s="31" t="s">
        <v>32</v>
      </c>
      <c r="F5" s="31" t="s">
        <v>40</v>
      </c>
      <c r="G5" s="31" t="s">
        <v>41</v>
      </c>
      <c r="H5" s="31" t="s">
        <v>42</v>
      </c>
      <c r="I5" s="31" t="s">
        <v>76</v>
      </c>
      <c r="J5" s="31" t="s">
        <v>77</v>
      </c>
      <c r="K5" s="31" t="s">
        <v>5</v>
      </c>
    </row>
    <row r="6" spans="1:11" ht="15">
      <c r="A6" s="1" t="s">
        <v>22</v>
      </c>
      <c r="B6" s="47">
        <f>'Table 4 Annual'!B6/'Table 4 Annual'!$K6</f>
        <v>0.11006086351083887</v>
      </c>
      <c r="C6" s="47">
        <f>'Table 4 Annual'!C6/'Table 4 Annual'!$K6</f>
        <v>0.11559255869260798</v>
      </c>
      <c r="D6" s="47">
        <f>'Table 4 Annual'!D6/'Table 4 Annual'!$K6</f>
        <v>0.2674313720888388</v>
      </c>
      <c r="E6" s="47">
        <f>'Table 4 Annual'!E6/'Table 4 Annual'!$K6</f>
        <v>0.15028475987076284</v>
      </c>
      <c r="F6" s="47">
        <f>'Table 4 Annual'!F6/'Table 4 Annual'!$K6</f>
        <v>0.16002448621965626</v>
      </c>
      <c r="G6" s="47">
        <f>'Table 4 Annual'!G6/'Table 4 Annual'!$K6</f>
        <v>0.0801825905325166</v>
      </c>
      <c r="H6" s="47">
        <f>'Table 4 Annual'!H6/'Table 4 Annual'!$K6</f>
        <v>0.04770744834815806</v>
      </c>
      <c r="I6" s="47">
        <f>'Table 4 Annual'!I6/'Table 4 Annual'!$K6</f>
        <v>0.025519256495106668</v>
      </c>
      <c r="J6" s="47">
        <f>'Table 4 Annual'!J6/'Table 4 Annual'!$K6</f>
        <v>0.04319666424151392</v>
      </c>
      <c r="K6" s="47">
        <f>'Table 4 Annual'!K6/'Table 4 Annual'!$K6</f>
        <v>1</v>
      </c>
    </row>
    <row r="7" spans="1:11" ht="15">
      <c r="A7" s="5"/>
      <c r="B7" s="47"/>
      <c r="C7" s="47"/>
      <c r="D7" s="47"/>
      <c r="E7" s="47"/>
      <c r="F7" s="47"/>
      <c r="G7" s="47"/>
      <c r="H7" s="47"/>
      <c r="I7" s="47"/>
      <c r="J7" s="47"/>
      <c r="K7" s="47"/>
    </row>
    <row r="8" spans="1:11" ht="15">
      <c r="A8" s="1" t="s">
        <v>8</v>
      </c>
      <c r="B8" s="47">
        <f>'Table 4 Annual'!B8/'Table 4 Annual'!$K8</f>
        <v>0.06583793738489871</v>
      </c>
      <c r="C8" s="47">
        <f>'Table 4 Annual'!C8/'Table 4 Annual'!$K8</f>
        <v>0.07148749232658072</v>
      </c>
      <c r="D8" s="47">
        <f>'Table 4 Annual'!D8/'Table 4 Annual'!$K8</f>
        <v>0.3098238950276243</v>
      </c>
      <c r="E8" s="47">
        <f>'Table 4 Annual'!E8/'Table 4 Annual'!$K8</f>
        <v>0.17209561080417435</v>
      </c>
      <c r="F8" s="47">
        <f>'Table 4 Annual'!F8/'Table 4 Annual'!$K8</f>
        <v>0.1677505371393493</v>
      </c>
      <c r="G8" s="47">
        <f>'Table 4 Annual'!G8/'Table 4 Annual'!$K8</f>
        <v>0.07441298342541436</v>
      </c>
      <c r="H8" s="47">
        <f>'Table 4 Annual'!H8/'Table 4 Annual'!$K8</f>
        <v>0.04284645488029466</v>
      </c>
      <c r="I8" s="47">
        <f>'Table 4 Annual'!I8/'Table 4 Annual'!$K8</f>
        <v>0.027422882136279927</v>
      </c>
      <c r="J8" s="47">
        <f>'Table 4 Annual'!J8/'Table 4 Annual'!$K8</f>
        <v>0.06832220687538366</v>
      </c>
      <c r="K8" s="47">
        <f>'Table 4 Annual'!K8/'Table 4 Annual'!$K8</f>
        <v>1</v>
      </c>
    </row>
    <row r="9" spans="1:11" ht="15">
      <c r="A9" s="1" t="s">
        <v>23</v>
      </c>
      <c r="B9" s="47">
        <f>'Table 4 Annual'!B9/'Table 4 Annual'!$K9</f>
        <v>0.1017826688793888</v>
      </c>
      <c r="C9" s="47">
        <f>'Table 4 Annual'!C9/'Table 4 Annual'!$K9</f>
        <v>0.10331984796457605</v>
      </c>
      <c r="D9" s="47">
        <f>'Table 4 Annual'!D9/'Table 4 Annual'!$K9</f>
        <v>0.3105637088078067</v>
      </c>
      <c r="E9" s="47">
        <f>'Table 4 Annual'!E9/'Table 4 Annual'!$K9</f>
        <v>0.1802476311382008</v>
      </c>
      <c r="F9" s="47">
        <f>'Table 4 Annual'!F9/'Table 4 Annual'!$K9</f>
        <v>0.16000428268799854</v>
      </c>
      <c r="G9" s="47">
        <f>'Table 4 Annual'!G9/'Table 4 Annual'!$K9</f>
        <v>0.06558630763465613</v>
      </c>
      <c r="H9" s="47">
        <f>'Table 4 Annual'!H9/'Table 4 Annual'!$K9</f>
        <v>0.029114630732874985</v>
      </c>
      <c r="I9" s="47">
        <f>'Table 4 Annual'!I9/'Table 4 Annual'!$K9</f>
        <v>0.015440619766134644</v>
      </c>
      <c r="J9" s="47">
        <f>'Table 4 Annual'!J9/'Table 4 Annual'!$K9</f>
        <v>0.033940302388363326</v>
      </c>
      <c r="K9" s="47">
        <f>'Table 4 Annual'!K9/'Table 4 Annual'!$K9</f>
        <v>1</v>
      </c>
    </row>
    <row r="10" spans="1:11" ht="15">
      <c r="A10" s="1" t="s">
        <v>24</v>
      </c>
      <c r="B10" s="47">
        <f>'Table 4 Annual'!B10/'Table 4 Annual'!$K10</f>
        <v>0.1340461270757687</v>
      </c>
      <c r="C10" s="47">
        <f>'Table 4 Annual'!C10/'Table 4 Annual'!$K10</f>
        <v>0.11975840114261574</v>
      </c>
      <c r="D10" s="47">
        <f>'Table 4 Annual'!D10/'Table 4 Annual'!$K10</f>
        <v>0.29542551372446463</v>
      </c>
      <c r="E10" s="47">
        <f>'Table 4 Annual'!E10/'Table 4 Annual'!$K10</f>
        <v>0.1654328562376158</v>
      </c>
      <c r="F10" s="47">
        <f>'Table 4 Annual'!F10/'Table 4 Annual'!$K10</f>
        <v>0.1457337986944408</v>
      </c>
      <c r="G10" s="47">
        <f>'Table 4 Annual'!G10/'Table 4 Annual'!$K10</f>
        <v>0.06527293026624154</v>
      </c>
      <c r="H10" s="47">
        <f>'Table 4 Annual'!H10/'Table 4 Annual'!$K10</f>
        <v>0.029681857957574356</v>
      </c>
      <c r="I10" s="47">
        <f>'Table 4 Annual'!I10/'Table 4 Annual'!$K10</f>
        <v>0.014604560404743465</v>
      </c>
      <c r="J10" s="47">
        <f>'Table 4 Annual'!J10/'Table 4 Annual'!$K10</f>
        <v>0.030043954496534936</v>
      </c>
      <c r="K10" s="47">
        <f>'Table 4 Annual'!K10/'Table 4 Annual'!$K10</f>
        <v>1</v>
      </c>
    </row>
    <row r="11" spans="1:11" ht="15">
      <c r="A11" s="1" t="s">
        <v>25</v>
      </c>
      <c r="B11" s="47">
        <f>'Table 4 Annual'!B11/'Table 4 Annual'!$K11</f>
        <v>0.14163985953883554</v>
      </c>
      <c r="C11" s="47">
        <f>'Table 4 Annual'!C11/'Table 4 Annual'!$K11</f>
        <v>0.1231214547061857</v>
      </c>
      <c r="D11" s="47">
        <f>'Table 4 Annual'!D11/'Table 4 Annual'!$K11</f>
        <v>0.28474694889865676</v>
      </c>
      <c r="E11" s="47">
        <f>'Table 4 Annual'!E11/'Table 4 Annual'!$K11</f>
        <v>0.15899491687744027</v>
      </c>
      <c r="F11" s="47">
        <f>'Table 4 Annual'!F11/'Table 4 Annual'!$K11</f>
        <v>0.14632394469955554</v>
      </c>
      <c r="G11" s="47">
        <f>'Table 4 Annual'!G11/'Table 4 Annual'!$K11</f>
        <v>0.06673440070721705</v>
      </c>
      <c r="H11" s="47">
        <f>'Table 4 Annual'!H11/'Table 4 Annual'!$K11</f>
        <v>0.030158018810009086</v>
      </c>
      <c r="I11" s="47">
        <f>'Table 4 Annual'!I11/'Table 4 Annual'!$K11</f>
        <v>0.015329175159001056</v>
      </c>
      <c r="J11" s="47">
        <f>'Table 4 Annual'!J11/'Table 4 Annual'!$K11</f>
        <v>0.03295128060309899</v>
      </c>
      <c r="K11" s="47">
        <f>'Table 4 Annual'!K11/'Table 4 Annual'!$K11</f>
        <v>1</v>
      </c>
    </row>
    <row r="12" spans="1:11" ht="15">
      <c r="A12" s="1" t="s">
        <v>26</v>
      </c>
      <c r="B12" s="47">
        <f>'Table 4 Annual'!B12/'Table 4 Annual'!$K12</f>
        <v>0.12622497914929107</v>
      </c>
      <c r="C12" s="47">
        <f>'Table 4 Annual'!C12/'Table 4 Annual'!$K12</f>
        <v>0.12094528178243774</v>
      </c>
      <c r="D12" s="47">
        <f>'Table 4 Annual'!D12/'Table 4 Annual'!$K12</f>
        <v>0.27836441081853924</v>
      </c>
      <c r="E12" s="47">
        <f>'Table 4 Annual'!E12/'Table 4 Annual'!$K12</f>
        <v>0.16004780769689025</v>
      </c>
      <c r="F12" s="47">
        <f>'Table 4 Annual'!F12/'Table 4 Annual'!$K12</f>
        <v>0.15932175622542594</v>
      </c>
      <c r="G12" s="47">
        <f>'Table 4 Annual'!G12/'Table 4 Annual'!$K12</f>
        <v>0.07275780412248302</v>
      </c>
      <c r="H12" s="47">
        <f>'Table 4 Annual'!H12/'Table 4 Annual'!$K12</f>
        <v>0.03391591206958179</v>
      </c>
      <c r="I12" s="47">
        <f>'Table 4 Annual'!I12/'Table 4 Annual'!$K12</f>
        <v>0.017026837841058025</v>
      </c>
      <c r="J12" s="47">
        <f>'Table 4 Annual'!J12/'Table 4 Annual'!$K12</f>
        <v>0.03139521029429286</v>
      </c>
      <c r="K12" s="47">
        <f>'Table 4 Annual'!K12/'Table 4 Annual'!$K12</f>
        <v>1</v>
      </c>
    </row>
    <row r="13" spans="1:11" ht="15">
      <c r="A13" s="1" t="s">
        <v>27</v>
      </c>
      <c r="B13" s="47">
        <f>'Table 4 Annual'!B13/'Table 4 Annual'!$K13</f>
        <v>0.11348459236947213</v>
      </c>
      <c r="C13" s="47">
        <f>'Table 4 Annual'!C13/'Table 4 Annual'!$K13</f>
        <v>0.11750460025974549</v>
      </c>
      <c r="D13" s="47">
        <f>'Table 4 Annual'!D13/'Table 4 Annual'!$K13</f>
        <v>0.274760052179472</v>
      </c>
      <c r="E13" s="47">
        <f>'Table 4 Annual'!E13/'Table 4 Annual'!$K13</f>
        <v>0.15323256436764066</v>
      </c>
      <c r="F13" s="47">
        <f>'Table 4 Annual'!F13/'Table 4 Annual'!$K13</f>
        <v>0.16689655966803257</v>
      </c>
      <c r="G13" s="47">
        <f>'Table 4 Annual'!G13/'Table 4 Annual'!$K13</f>
        <v>0.08010355263877811</v>
      </c>
      <c r="H13" s="47">
        <f>'Table 4 Annual'!H13/'Table 4 Annual'!$K13</f>
        <v>0.03738376965009229</v>
      </c>
      <c r="I13" s="47">
        <f>'Table 4 Annual'!I13/'Table 4 Annual'!$K13</f>
        <v>0.019195825642236576</v>
      </c>
      <c r="J13" s="47">
        <f>'Table 4 Annual'!J13/'Table 4 Annual'!$K13</f>
        <v>0.03743848322453011</v>
      </c>
      <c r="K13" s="47">
        <f>'Table 4 Annual'!K13/'Table 4 Annual'!$K13</f>
        <v>1</v>
      </c>
    </row>
    <row r="14" spans="1:11" ht="15">
      <c r="A14" s="1" t="s">
        <v>28</v>
      </c>
      <c r="B14" s="47">
        <f>'Table 4 Annual'!B14/'Table 4 Annual'!$K14</f>
        <v>0.12657774065961772</v>
      </c>
      <c r="C14" s="47">
        <f>'Table 4 Annual'!C14/'Table 4 Annual'!$K14</f>
        <v>0.12505318226942533</v>
      </c>
      <c r="D14" s="47">
        <f>'Table 4 Annual'!D14/'Table 4 Annual'!$K14</f>
        <v>0.252824569420589</v>
      </c>
      <c r="E14" s="47">
        <f>'Table 4 Annual'!E14/'Table 4 Annual'!$K14</f>
        <v>0.1422842375632278</v>
      </c>
      <c r="F14" s="47">
        <f>'Table 4 Annual'!F14/'Table 4 Annual'!$K14</f>
        <v>0.15751012432832764</v>
      </c>
      <c r="G14" s="47">
        <f>'Table 4 Annual'!G14/'Table 4 Annual'!$K14</f>
        <v>0.08845196262271317</v>
      </c>
      <c r="H14" s="47">
        <f>'Table 4 Annual'!H14/'Table 4 Annual'!$K14</f>
        <v>0.04614251272435039</v>
      </c>
      <c r="I14" s="47">
        <f>'Table 4 Annual'!I14/'Table 4 Annual'!$K14</f>
        <v>0.021859882447487433</v>
      </c>
      <c r="J14" s="47">
        <f>'Table 4 Annual'!J14/'Table 4 Annual'!$K14</f>
        <v>0.03929578796426152</v>
      </c>
      <c r="K14" s="47">
        <f>'Table 4 Annual'!K14/'Table 4 Annual'!$K14</f>
        <v>1</v>
      </c>
    </row>
    <row r="15" spans="1:11" ht="15">
      <c r="A15" s="1" t="s">
        <v>29</v>
      </c>
      <c r="B15" s="47">
        <f>'Table 4 Annual'!B15/'Table 4 Annual'!$K15</f>
        <v>0.08947537574847717</v>
      </c>
      <c r="C15" s="47">
        <f>'Table 4 Annual'!C15/'Table 4 Annual'!$K15</f>
        <v>0.11388716329312695</v>
      </c>
      <c r="D15" s="47">
        <f>'Table 4 Annual'!D15/'Table 4 Annual'!$K15</f>
        <v>0.24258209521837415</v>
      </c>
      <c r="E15" s="47">
        <f>'Table 4 Annual'!E15/'Table 4 Annual'!$K15</f>
        <v>0.13555633207364842</v>
      </c>
      <c r="F15" s="47">
        <f>'Table 4 Annual'!F15/'Table 4 Annual'!$K15</f>
        <v>0.1653552138875947</v>
      </c>
      <c r="G15" s="47">
        <f>'Table 4 Annual'!G15/'Table 4 Annual'!$K15</f>
        <v>0.09072858967058377</v>
      </c>
      <c r="H15" s="47">
        <f>'Table 4 Annual'!H15/'Table 4 Annual'!$K15</f>
        <v>0.06919746855101724</v>
      </c>
      <c r="I15" s="47">
        <f>'Table 4 Annual'!I15/'Table 4 Annual'!$K15</f>
        <v>0.0384775499991372</v>
      </c>
      <c r="J15" s="47">
        <f>'Table 4 Annual'!J15/'Table 4 Annual'!$K15</f>
        <v>0.054740211558040416</v>
      </c>
      <c r="K15" s="47">
        <f>'Table 4 Annual'!K15/'Table 4 Annual'!$K15</f>
        <v>1</v>
      </c>
    </row>
    <row r="17" ht="15">
      <c r="A17" s="1" t="s">
        <v>67</v>
      </c>
    </row>
    <row r="18" ht="15">
      <c r="A18" s="1" t="s">
        <v>68</v>
      </c>
    </row>
    <row r="20" ht="15">
      <c r="A20" s="1" t="s">
        <v>71</v>
      </c>
    </row>
    <row r="21" ht="15">
      <c r="A21" s="1" t="s">
        <v>36</v>
      </c>
    </row>
    <row r="22" ht="15">
      <c r="A22" s="1" t="s">
        <v>37</v>
      </c>
    </row>
    <row r="23" spans="1:10" ht="15">
      <c r="A23" s="59" t="s">
        <v>74</v>
      </c>
      <c r="H23" s="28"/>
      <c r="J23" s="47"/>
    </row>
    <row r="24" ht="15">
      <c r="A24" s="1" t="s">
        <v>38</v>
      </c>
    </row>
    <row r="27" ht="15">
      <c r="A27" s="33" t="s">
        <v>45</v>
      </c>
    </row>
    <row r="28" ht="15">
      <c r="A28" s="33"/>
    </row>
    <row r="29" ht="15">
      <c r="A29" s="33"/>
    </row>
  </sheetData>
  <sheetProtection/>
  <mergeCells count="2">
    <mergeCell ref="B4:K4"/>
    <mergeCell ref="A2:K2"/>
  </mergeCells>
  <printOptions/>
  <pageMargins left="0.75" right="0.75" top="1" bottom="1" header="0.5" footer="0.5"/>
  <pageSetup fitToHeight="1" fitToWidth="1" horizontalDpi="600" verticalDpi="600" orientation="landscape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8"/>
    <pageSetUpPr fitToPage="1"/>
  </sheetPr>
  <dimension ref="A2:K28"/>
  <sheetViews>
    <sheetView zoomScale="75" zoomScaleNormal="75" zoomScalePageLayoutView="0" workbookViewId="0" topLeftCell="A1">
      <selection activeCell="A1" sqref="A1"/>
    </sheetView>
  </sheetViews>
  <sheetFormatPr defaultColWidth="8.77734375" defaultRowHeight="15"/>
  <cols>
    <col min="1" max="1" width="21.6640625" style="1" customWidth="1"/>
    <col min="2" max="16384" width="8.77734375" style="1" customWidth="1"/>
  </cols>
  <sheetData>
    <row r="2" spans="1:11" ht="15.75">
      <c r="A2" s="96" t="s">
        <v>84</v>
      </c>
      <c r="B2" s="97"/>
      <c r="C2" s="97"/>
      <c r="D2" s="97"/>
      <c r="E2" s="97"/>
      <c r="F2" s="97"/>
      <c r="G2" s="97"/>
      <c r="H2" s="97"/>
      <c r="I2" s="97"/>
      <c r="J2" s="97"/>
      <c r="K2" s="97"/>
    </row>
    <row r="4" spans="2:11" ht="15" customHeight="1">
      <c r="B4" s="98" t="s">
        <v>69</v>
      </c>
      <c r="C4" s="98"/>
      <c r="D4" s="98"/>
      <c r="E4" s="98"/>
      <c r="F4" s="98"/>
      <c r="G4" s="98"/>
      <c r="H4" s="98"/>
      <c r="I4" s="98"/>
      <c r="J4" s="98"/>
      <c r="K4" s="98"/>
    </row>
    <row r="5" spans="2:11" ht="31.5">
      <c r="B5" s="31" t="s">
        <v>75</v>
      </c>
      <c r="C5" s="31" t="s">
        <v>30</v>
      </c>
      <c r="D5" s="31" t="s">
        <v>31</v>
      </c>
      <c r="E5" s="31" t="s">
        <v>32</v>
      </c>
      <c r="F5" s="31" t="s">
        <v>40</v>
      </c>
      <c r="G5" s="31" t="s">
        <v>41</v>
      </c>
      <c r="H5" s="31" t="s">
        <v>42</v>
      </c>
      <c r="I5" s="31" t="s">
        <v>76</v>
      </c>
      <c r="J5" s="31" t="s">
        <v>77</v>
      </c>
      <c r="K5" s="31" t="s">
        <v>5</v>
      </c>
    </row>
    <row r="6" spans="1:11" ht="15">
      <c r="A6" s="1" t="s">
        <v>22</v>
      </c>
      <c r="B6" s="47">
        <f>'Table 4 Annual'!B6/'Table 4 Annual'!B$6</f>
        <v>1</v>
      </c>
      <c r="C6" s="47">
        <f>'Table 4 Annual'!C6/'Table 4 Annual'!C$6</f>
        <v>1</v>
      </c>
      <c r="D6" s="47">
        <f>'Table 4 Annual'!D6/'Table 4 Annual'!D$6</f>
        <v>1</v>
      </c>
      <c r="E6" s="47">
        <f>'Table 4 Annual'!E6/'Table 4 Annual'!E$6</f>
        <v>1</v>
      </c>
      <c r="F6" s="47">
        <f>'Table 4 Annual'!F6/'Table 4 Annual'!F$6</f>
        <v>1</v>
      </c>
      <c r="G6" s="47">
        <f>'Table 4 Annual'!G6/'Table 4 Annual'!G$6</f>
        <v>1</v>
      </c>
      <c r="H6" s="47">
        <f>'Table 4 Annual'!H6/'Table 4 Annual'!H$6</f>
        <v>1</v>
      </c>
      <c r="I6" s="47">
        <f>'Table 4 Annual'!I6/'Table 4 Annual'!I$6</f>
        <v>1</v>
      </c>
      <c r="J6" s="47">
        <f>'Table 4 Annual'!J6/'Table 4 Annual'!J$6</f>
        <v>1</v>
      </c>
      <c r="K6" s="47">
        <f>'Table 4 Annual'!K6/'Table 4 Annual'!K$6</f>
        <v>1</v>
      </c>
    </row>
    <row r="7" spans="1:11" ht="15">
      <c r="A7" s="5"/>
      <c r="B7" s="47"/>
      <c r="C7" s="47"/>
      <c r="D7" s="47"/>
      <c r="E7" s="47"/>
      <c r="F7" s="47"/>
      <c r="G7" s="47"/>
      <c r="H7" s="47"/>
      <c r="I7" s="47"/>
      <c r="J7" s="47"/>
      <c r="K7" s="47"/>
    </row>
    <row r="8" spans="1:11" ht="15">
      <c r="A8" s="1" t="s">
        <v>8</v>
      </c>
      <c r="B8" s="47">
        <f>'Table 4 Annual'!B8/'Table 4 Annual'!B$6</f>
        <v>0.024394491337183473</v>
      </c>
      <c r="C8" s="47">
        <f>'Table 4 Annual'!C8/'Table 4 Annual'!C$6</f>
        <v>0.025220207297718913</v>
      </c>
      <c r="D8" s="47">
        <f>'Table 4 Annual'!D8/'Table 4 Annual'!D$6</f>
        <v>0.04724447454215963</v>
      </c>
      <c r="E8" s="47">
        <f>'Table 4 Annual'!E8/'Table 4 Annual'!E$6</f>
        <v>0.04669854167913818</v>
      </c>
      <c r="F8" s="47">
        <f>'Table 4 Annual'!F8/'Table 4 Annual'!F$6</f>
        <v>0.0427489984331804</v>
      </c>
      <c r="G8" s="47">
        <f>'Table 4 Annual'!G8/'Table 4 Annual'!G$6</f>
        <v>0.03784574857310113</v>
      </c>
      <c r="H8" s="47">
        <f>'Table 4 Annual'!H8/'Table 4 Annual'!H$6</f>
        <v>0.03662496105472017</v>
      </c>
      <c r="I8" s="47">
        <f>'Table 4 Annual'!I8/'Table 4 Annual'!I$6</f>
        <v>0.04382213638662804</v>
      </c>
      <c r="J8" s="47">
        <f>'Table 4 Annual'!J8/'Table 4 Annual'!J$6</f>
        <v>0.06450006338627597</v>
      </c>
      <c r="K8" s="47">
        <f>'Table 4 Annual'!K8/'Table 4 Annual'!K$6</f>
        <v>0.040780116876716184</v>
      </c>
    </row>
    <row r="9" spans="1:11" ht="15">
      <c r="A9" s="1" t="s">
        <v>23</v>
      </c>
      <c r="B9" s="47">
        <f>'Table 4 Annual'!B9/'Table 4 Annual'!B$6</f>
        <v>0.0472998667258996</v>
      </c>
      <c r="C9" s="47">
        <f>'Table 4 Annual'!C9/'Table 4 Annual'!C$6</f>
        <v>0.04571649008348082</v>
      </c>
      <c r="D9" s="47">
        <f>'Table 4 Annual'!D9/'Table 4 Annual'!D$6</f>
        <v>0.05939602076352313</v>
      </c>
      <c r="E9" s="47">
        <f>'Table 4 Annual'!E9/'Table 4 Annual'!E$6</f>
        <v>0.06134421629894146</v>
      </c>
      <c r="F9" s="47">
        <f>'Table 4 Annual'!F9/'Table 4 Annual'!F$6</f>
        <v>0.051140405124306725</v>
      </c>
      <c r="G9" s="47">
        <f>'Table 4 Annual'!G9/'Table 4 Annual'!G$6</f>
        <v>0.04183618713107957</v>
      </c>
      <c r="H9" s="47">
        <f>'Table 4 Annual'!H9/'Table 4 Annual'!H$6</f>
        <v>0.031213616909630554</v>
      </c>
      <c r="I9" s="47">
        <f>'Table 4 Annual'!I9/'Table 4 Annual'!I$6</f>
        <v>0.0309467972593921</v>
      </c>
      <c r="J9" s="47">
        <f>'Table 4 Annual'!J9/'Table 4 Annual'!J$6</f>
        <v>0.04018689896227611</v>
      </c>
      <c r="K9" s="47">
        <f>'Table 4 Annual'!K9/'Table 4 Annual'!K$6</f>
        <v>0.051146862556423915</v>
      </c>
    </row>
    <row r="10" spans="1:11" ht="15">
      <c r="A10" s="1" t="s">
        <v>24</v>
      </c>
      <c r="B10" s="47">
        <f>'Table 4 Annual'!B10/'Table 4 Annual'!B$6</f>
        <v>0.09472767658818303</v>
      </c>
      <c r="C10" s="47">
        <f>'Table 4 Annual'!C10/'Table 4 Annual'!C$6</f>
        <v>0.08058081260976525</v>
      </c>
      <c r="D10" s="47">
        <f>'Table 4 Annual'!D10/'Table 4 Annual'!D$6</f>
        <v>0.08591938850283531</v>
      </c>
      <c r="E10" s="47">
        <f>'Table 4 Annual'!E10/'Table 4 Annual'!E$6</f>
        <v>0.08561746341184095</v>
      </c>
      <c r="F10" s="47">
        <f>'Table 4 Annual'!F10/'Table 4 Annual'!F$6</f>
        <v>0.0708319787636058</v>
      </c>
      <c r="G10" s="47">
        <f>'Table 4 Annual'!G10/'Table 4 Annual'!G$6</f>
        <v>0.06331528367237427</v>
      </c>
      <c r="H10" s="47">
        <f>'Table 4 Annual'!H10/'Table 4 Annual'!H$6</f>
        <v>0.04839053506714986</v>
      </c>
      <c r="I10" s="47">
        <f>'Table 4 Annual'!I10/'Table 4 Annual'!I$6</f>
        <v>0.04451188669701568</v>
      </c>
      <c r="J10" s="47">
        <f>'Table 4 Annual'!J10/'Table 4 Annual'!J$6</f>
        <v>0.05409565894561458</v>
      </c>
      <c r="K10" s="47">
        <f>'Table 4 Annual'!K10/'Table 4 Annual'!K$6</f>
        <v>0.07777777777777778</v>
      </c>
    </row>
    <row r="11" spans="1:11" ht="15">
      <c r="A11" s="1" t="s">
        <v>25</v>
      </c>
      <c r="B11" s="47">
        <f>'Table 4 Annual'!B11/'Table 4 Annual'!B$6</f>
        <v>0.163994669035984</v>
      </c>
      <c r="C11" s="47">
        <f>'Table 4 Annual'!C11/'Table 4 Annual'!C$6</f>
        <v>0.13573161611683932</v>
      </c>
      <c r="D11" s="47">
        <f>'Table 4 Annual'!D11/'Table 4 Annual'!D$6</f>
        <v>0.1356825152589078</v>
      </c>
      <c r="E11" s="47">
        <f>'Table 4 Annual'!E11/'Table 4 Annual'!E$6</f>
        <v>0.13481724790413552</v>
      </c>
      <c r="F11" s="47">
        <f>'Table 4 Annual'!F11/'Table 4 Annual'!F$6</f>
        <v>0.11652151382638856</v>
      </c>
      <c r="G11" s="47">
        <f>'Table 4 Annual'!G11/'Table 4 Annual'!G$6</f>
        <v>0.10605883213815308</v>
      </c>
      <c r="H11" s="47">
        <f>'Table 4 Annual'!H11/'Table 4 Annual'!H$6</f>
        <v>0.08055523670531131</v>
      </c>
      <c r="I11" s="47">
        <f>'Table 4 Annual'!I11/'Table 4 Annual'!I$6</f>
        <v>0.07654695666835272</v>
      </c>
      <c r="J11" s="47">
        <f>'Table 4 Annual'!J11/'Table 4 Annual'!J$6</f>
        <v>0.09720738178459533</v>
      </c>
      <c r="K11" s="47">
        <f>'Table 4 Annual'!K11/'Table 4 Annual'!K$6</f>
        <v>0.12743160678103999</v>
      </c>
    </row>
    <row r="12" spans="1:11" ht="15">
      <c r="A12" s="1" t="s">
        <v>26</v>
      </c>
      <c r="B12" s="47">
        <f>'Table 4 Annual'!B12/'Table 4 Annual'!B$6</f>
        <v>0.12048334073745003</v>
      </c>
      <c r="C12" s="47">
        <f>'Table 4 Annual'!C12/'Table 4 Annual'!C$6</f>
        <v>0.10991922630508566</v>
      </c>
      <c r="D12" s="47">
        <f>'Table 4 Annual'!D12/'Table 4 Annual'!D$6</f>
        <v>0.1093492896727946</v>
      </c>
      <c r="E12" s="47">
        <f>'Table 4 Annual'!E12/'Table 4 Annual'!E$6</f>
        <v>0.1118792115749501</v>
      </c>
      <c r="F12" s="47">
        <f>'Table 4 Annual'!F12/'Table 4 Annual'!F$6</f>
        <v>0.10459315243614782</v>
      </c>
      <c r="G12" s="47">
        <f>'Table 4 Annual'!G12/'Table 4 Annual'!G$6</f>
        <v>0.09532660129762427</v>
      </c>
      <c r="H12" s="47">
        <f>'Table 4 Annual'!H12/'Table 4 Annual'!H$6</f>
        <v>0.07468474820851713</v>
      </c>
      <c r="I12" s="47">
        <f>'Table 4 Annual'!I12/'Table 4 Annual'!I$6</f>
        <v>0.07009395932005948</v>
      </c>
      <c r="J12" s="47">
        <f>'Table 4 Annual'!J12/'Table 4 Annual'!J$6</f>
        <v>0.07635329699186845</v>
      </c>
      <c r="K12" s="47">
        <f>'Table 4 Annual'!K12/'Table 4 Annual'!K$6</f>
        <v>0.1050544877060402</v>
      </c>
    </row>
    <row r="13" spans="1:11" ht="15">
      <c r="A13" s="1" t="s">
        <v>27</v>
      </c>
      <c r="B13" s="47">
        <f>'Table 4 Annual'!B13/'Table 4 Annual'!B$6</f>
        <v>0.14005864060417592</v>
      </c>
      <c r="C13" s="47">
        <f>'Table 4 Annual'!C13/'Table 4 Annual'!C$6</f>
        <v>0.13808004277249702</v>
      </c>
      <c r="D13" s="47">
        <f>'Table 4 Annual'!D13/'Table 4 Annual'!D$6</f>
        <v>0.13955556465637656</v>
      </c>
      <c r="E13" s="47">
        <f>'Table 4 Annual'!E13/'Table 4 Annual'!E$6</f>
        <v>0.13849753649706278</v>
      </c>
      <c r="F13" s="47">
        <f>'Table 4 Annual'!F13/'Table 4 Annual'!F$6</f>
        <v>0.14166640186356202</v>
      </c>
      <c r="G13" s="47">
        <f>'Table 4 Annual'!G13/'Table 4 Annual'!G$6</f>
        <v>0.13569930240499536</v>
      </c>
      <c r="H13" s="47">
        <f>'Table 4 Annual'!H13/'Table 4 Annual'!H$6</f>
        <v>0.10643949953265665</v>
      </c>
      <c r="I13" s="47">
        <f>'Table 4 Annual'!I13/'Table 4 Annual'!I$6</f>
        <v>0.10217501264542236</v>
      </c>
      <c r="J13" s="47">
        <f>'Table 4 Annual'!J13/'Table 4 Annual'!J$6</f>
        <v>0.11772642483293189</v>
      </c>
      <c r="K13" s="47">
        <f>'Table 4 Annual'!K13/'Table 4 Annual'!K$6</f>
        <v>0.1358331964295493</v>
      </c>
    </row>
    <row r="14" spans="1:11" ht="15">
      <c r="A14" s="1" t="s">
        <v>28</v>
      </c>
      <c r="B14" s="47">
        <f>'Table 4 Annual'!B14/'Table 4 Annual'!B$6</f>
        <v>0.11419280319857841</v>
      </c>
      <c r="C14" s="47">
        <f>'Table 4 Annual'!C14/'Table 4 Annual'!C$6</f>
        <v>0.10741852414581902</v>
      </c>
      <c r="D14" s="47">
        <f>'Table 4 Annual'!D14/'Table 4 Annual'!D$6</f>
        <v>0.09386879313850101</v>
      </c>
      <c r="E14" s="47">
        <f>'Table 4 Annual'!E14/'Table 4 Annual'!E$6</f>
        <v>0.0940061268736547</v>
      </c>
      <c r="F14" s="47">
        <f>'Table 4 Annual'!F14/'Table 4 Annual'!F$6</f>
        <v>0.09773190030040894</v>
      </c>
      <c r="G14" s="47">
        <f>'Table 4 Annual'!G14/'Table 4 Annual'!G$6</f>
        <v>0.10953217230108786</v>
      </c>
      <c r="H14" s="47">
        <f>'Table 4 Annual'!H14/'Table 4 Annual'!H$6</f>
        <v>0.0960349605627798</v>
      </c>
      <c r="I14" s="47">
        <f>'Table 4 Annual'!I14/'Table 4 Annual'!I$6</f>
        <v>0.08505387716313362</v>
      </c>
      <c r="J14" s="47">
        <f>'Table 4 Annual'!J14/'Table 4 Annual'!J$6</f>
        <v>0.09032544325117264</v>
      </c>
      <c r="K14" s="47">
        <f>'Table 4 Annual'!K14/'Table 4 Annual'!K$6</f>
        <v>0.09929201185977923</v>
      </c>
    </row>
    <row r="15" spans="1:11" ht="15">
      <c r="A15" s="1" t="s">
        <v>29</v>
      </c>
      <c r="B15" s="47">
        <f>'Table 4 Annual'!B15/'Table 4 Annual'!B$6</f>
        <v>0.29484851177254556</v>
      </c>
      <c r="C15" s="47">
        <f>'Table 4 Annual'!C15/'Table 4 Annual'!C$6</f>
        <v>0.357333080668794</v>
      </c>
      <c r="D15" s="47">
        <f>'Table 4 Annual'!D15/'Table 4 Annual'!D$6</f>
        <v>0.32898395346490195</v>
      </c>
      <c r="E15" s="47">
        <f>'Table 4 Annual'!E15/'Table 4 Annual'!E$6</f>
        <v>0.3271396557602763</v>
      </c>
      <c r="F15" s="47">
        <f>'Table 4 Annual'!F15/'Table 4 Annual'!F$6</f>
        <v>0.37476564925239975</v>
      </c>
      <c r="G15" s="47">
        <f>'Table 4 Annual'!G15/'Table 4 Annual'!G$6</f>
        <v>0.4103858724815845</v>
      </c>
      <c r="H15" s="47">
        <f>'Table 4 Annual'!H15/'Table 4 Annual'!H$6</f>
        <v>0.5260564419592345</v>
      </c>
      <c r="I15" s="47">
        <f>'Table 4 Annual'!I15/'Table 4 Annual'!I$6</f>
        <v>0.546849373859996</v>
      </c>
      <c r="J15" s="47">
        <f>'Table 4 Annual'!J15/'Table 4 Annual'!J$6</f>
        <v>0.45960483184526507</v>
      </c>
      <c r="K15" s="47">
        <f>'Table 4 Annual'!K15/'Table 4 Annual'!K$6</f>
        <v>0.3626839400126734</v>
      </c>
    </row>
    <row r="17" ht="15">
      <c r="A17" s="1" t="s">
        <v>67</v>
      </c>
    </row>
    <row r="18" ht="15">
      <c r="A18" s="1" t="s">
        <v>68</v>
      </c>
    </row>
    <row r="20" ht="15">
      <c r="A20" s="1" t="s">
        <v>71</v>
      </c>
    </row>
    <row r="21" ht="15">
      <c r="A21" s="1" t="s">
        <v>36</v>
      </c>
    </row>
    <row r="22" ht="15">
      <c r="A22" s="1" t="s">
        <v>37</v>
      </c>
    </row>
    <row r="23" spans="1:10" ht="15">
      <c r="A23" s="59" t="s">
        <v>74</v>
      </c>
      <c r="H23" s="28"/>
      <c r="J23" s="47"/>
    </row>
    <row r="24" ht="15">
      <c r="A24" s="1" t="s">
        <v>38</v>
      </c>
    </row>
    <row r="27" ht="15">
      <c r="A27" s="33" t="s">
        <v>45</v>
      </c>
    </row>
    <row r="28" ht="15">
      <c r="A28" s="33"/>
    </row>
  </sheetData>
  <sheetProtection/>
  <mergeCells count="2">
    <mergeCell ref="B4:K4"/>
    <mergeCell ref="A2:K2"/>
  </mergeCells>
  <printOptions/>
  <pageMargins left="0.75" right="0.75" top="1" bottom="1" header="0.5" footer="0.5"/>
  <pageSetup fitToHeight="1" fitToWidth="1" horizontalDpi="600" verticalDpi="600" orientation="landscape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8"/>
    <pageSetUpPr fitToPage="1"/>
  </sheetPr>
  <dimension ref="A2:I30"/>
  <sheetViews>
    <sheetView zoomScale="75" zoomScaleNormal="75" zoomScalePageLayoutView="0" workbookViewId="0" topLeftCell="A1">
      <selection activeCell="A1" sqref="A1"/>
    </sheetView>
  </sheetViews>
  <sheetFormatPr defaultColWidth="8.88671875" defaultRowHeight="15"/>
  <cols>
    <col min="1" max="1" width="38.21484375" style="1" customWidth="1"/>
    <col min="2" max="2" width="11.3359375" style="2" customWidth="1"/>
    <col min="3" max="3" width="11.10546875" style="1" customWidth="1"/>
    <col min="4" max="4" width="10.21484375" style="1" customWidth="1"/>
    <col min="5" max="5" width="15.77734375" style="3" customWidth="1"/>
    <col min="6" max="6" width="11.10546875" style="1" customWidth="1"/>
    <col min="7" max="7" width="11.21484375" style="4" customWidth="1"/>
    <col min="8" max="8" width="10.6640625" style="3" customWidth="1"/>
    <col min="9" max="9" width="10.77734375" style="1" customWidth="1"/>
    <col min="10" max="16384" width="8.88671875" style="1" customWidth="1"/>
  </cols>
  <sheetData>
    <row r="2" spans="1:9" ht="15.75">
      <c r="A2" s="96" t="s">
        <v>83</v>
      </c>
      <c r="B2" s="97"/>
      <c r="C2" s="97"/>
      <c r="D2" s="97"/>
      <c r="E2" s="97"/>
      <c r="F2" s="97"/>
      <c r="G2" s="97"/>
      <c r="H2" s="97"/>
      <c r="I2" s="97"/>
    </row>
    <row r="4" spans="1:9" ht="15">
      <c r="A4" s="75"/>
      <c r="B4" s="76"/>
      <c r="C4" s="77" t="s">
        <v>48</v>
      </c>
      <c r="D4" s="78"/>
      <c r="E4" s="79"/>
      <c r="F4" s="77" t="s">
        <v>48</v>
      </c>
      <c r="G4" s="80"/>
      <c r="H4" s="48" t="s">
        <v>9</v>
      </c>
      <c r="I4" s="77" t="s">
        <v>48</v>
      </c>
    </row>
    <row r="5" spans="1:9" ht="15">
      <c r="A5" s="5"/>
      <c r="B5" s="81"/>
      <c r="C5" s="82" t="s">
        <v>2</v>
      </c>
      <c r="D5" s="83" t="s">
        <v>4</v>
      </c>
      <c r="E5" s="84" t="s">
        <v>5</v>
      </c>
      <c r="F5" s="82" t="s">
        <v>2</v>
      </c>
      <c r="G5" s="85" t="s">
        <v>4</v>
      </c>
      <c r="H5" s="49" t="s">
        <v>72</v>
      </c>
      <c r="I5" s="82" t="s">
        <v>2</v>
      </c>
    </row>
    <row r="6" spans="1:9" ht="15.75" thickBot="1">
      <c r="A6" s="86"/>
      <c r="B6" s="87" t="s">
        <v>1</v>
      </c>
      <c r="C6" s="88" t="s">
        <v>3</v>
      </c>
      <c r="D6" s="89" t="s">
        <v>0</v>
      </c>
      <c r="E6" s="90" t="s">
        <v>6</v>
      </c>
      <c r="F6" s="88" t="s">
        <v>3</v>
      </c>
      <c r="G6" s="91" t="s">
        <v>7</v>
      </c>
      <c r="H6" s="50" t="s">
        <v>6</v>
      </c>
      <c r="I6" s="88" t="s">
        <v>3</v>
      </c>
    </row>
    <row r="7" spans="1:9" ht="15">
      <c r="A7" s="1" t="s">
        <v>0</v>
      </c>
      <c r="B7" s="2">
        <v>1995148</v>
      </c>
      <c r="C7" s="4">
        <v>0.015109509216968523</v>
      </c>
      <c r="D7" s="20">
        <v>1</v>
      </c>
      <c r="E7" s="37">
        <v>70471855545.58</v>
      </c>
      <c r="F7" s="4">
        <v>0.04293739536308181</v>
      </c>
      <c r="G7" s="4">
        <v>1</v>
      </c>
      <c r="H7" s="37">
        <v>35321.618</v>
      </c>
      <c r="I7" s="38">
        <v>0.027413678312571303</v>
      </c>
    </row>
    <row r="8" spans="1:9" ht="18">
      <c r="A8" s="1" t="s">
        <v>50</v>
      </c>
      <c r="B8" s="2">
        <v>1550832</v>
      </c>
      <c r="C8" s="4">
        <v>0.003920959363014031</v>
      </c>
      <c r="D8" s="20">
        <v>0.7773017340067002</v>
      </c>
      <c r="E8" s="39">
        <v>58763479618.97</v>
      </c>
      <c r="F8" s="4">
        <v>0.03742256960313791</v>
      </c>
      <c r="G8" s="4">
        <v>0.8338574195901906</v>
      </c>
      <c r="H8" s="37">
        <v>37891.5831</v>
      </c>
      <c r="I8" s="20">
        <v>0.03337076502761394</v>
      </c>
    </row>
    <row r="9" spans="1:9" ht="18">
      <c r="A9" s="1" t="s">
        <v>51</v>
      </c>
      <c r="B9" s="2">
        <v>325539</v>
      </c>
      <c r="C9" s="4">
        <v>0.03714807298353824</v>
      </c>
      <c r="D9" s="20">
        <v>0.16316533911268738</v>
      </c>
      <c r="E9" s="39">
        <v>9166674134.95</v>
      </c>
      <c r="F9" s="4">
        <v>0.055643084024288074</v>
      </c>
      <c r="G9" s="4">
        <v>0.13007567438069162</v>
      </c>
      <c r="H9" s="37">
        <v>28158.4515</v>
      </c>
      <c r="I9" s="20">
        <v>0.01783256496966378</v>
      </c>
    </row>
    <row r="10" spans="1:9" ht="15">
      <c r="A10" s="1" t="s">
        <v>49</v>
      </c>
      <c r="B10" s="2">
        <v>82333</v>
      </c>
      <c r="C10" s="4">
        <v>0.08896001692964937</v>
      </c>
      <c r="D10" s="20">
        <v>0.04126661280265925</v>
      </c>
      <c r="E10" s="40">
        <v>1808651473.19</v>
      </c>
      <c r="F10" s="4">
        <v>0.10223233001012415</v>
      </c>
      <c r="G10" s="4">
        <v>0.02566487655515463</v>
      </c>
      <c r="H10" s="37">
        <v>21967.5157</v>
      </c>
      <c r="I10" s="20">
        <v>0.01218806256916144</v>
      </c>
    </row>
    <row r="11" spans="1:9" ht="18">
      <c r="A11" s="1" t="s">
        <v>52</v>
      </c>
      <c r="B11" s="2">
        <v>36444</v>
      </c>
      <c r="C11" s="4">
        <v>0.16845142673933952</v>
      </c>
      <c r="D11" s="20">
        <v>0.018266314077953115</v>
      </c>
      <c r="E11" s="39">
        <v>733050318.4699998</v>
      </c>
      <c r="F11" s="4">
        <v>0.21682229196033795</v>
      </c>
      <c r="G11" s="4">
        <v>0.010402029473963195</v>
      </c>
      <c r="H11" s="37">
        <v>20114.4309</v>
      </c>
      <c r="I11" s="20">
        <v>0.041397414803126906</v>
      </c>
    </row>
    <row r="12" spans="3:5" ht="15">
      <c r="C12" s="4"/>
      <c r="D12" s="5"/>
      <c r="E12" s="6"/>
    </row>
    <row r="13" spans="1:5" ht="18">
      <c r="A13" s="1" t="s">
        <v>73</v>
      </c>
      <c r="B13" s="2">
        <v>444316</v>
      </c>
      <c r="C13" s="4">
        <v>0.056195266666032764</v>
      </c>
      <c r="D13" s="8"/>
      <c r="E13" s="9"/>
    </row>
    <row r="14" spans="4:5" ht="15">
      <c r="D14" s="8"/>
      <c r="E14" s="9"/>
    </row>
    <row r="15" spans="1:5" ht="15">
      <c r="A15" s="1" t="s">
        <v>89</v>
      </c>
      <c r="D15" s="8"/>
      <c r="E15" s="9"/>
    </row>
    <row r="16" spans="1:5" ht="15">
      <c r="A16" s="15" t="s">
        <v>90</v>
      </c>
      <c r="B16" s="2">
        <v>292132</v>
      </c>
      <c r="C16" s="4"/>
      <c r="D16" s="8"/>
      <c r="E16" s="9"/>
    </row>
    <row r="17" spans="1:5" ht="15">
      <c r="A17" s="1" t="s">
        <v>47</v>
      </c>
      <c r="B17" s="2">
        <v>152898</v>
      </c>
      <c r="C17" s="4">
        <v>0.03015031363063676</v>
      </c>
      <c r="D17" s="8"/>
      <c r="E17" s="9"/>
    </row>
    <row r="18" spans="1:5" ht="15">
      <c r="A18" s="1" t="s">
        <v>91</v>
      </c>
      <c r="B18" s="2">
        <v>139234</v>
      </c>
      <c r="C18" s="4"/>
      <c r="D18" s="8"/>
      <c r="E18" s="9"/>
    </row>
    <row r="19" spans="4:5" ht="15">
      <c r="D19" s="8"/>
      <c r="E19" s="9"/>
    </row>
    <row r="20" spans="1:8" ht="15" customHeight="1">
      <c r="A20" s="41" t="s">
        <v>34</v>
      </c>
      <c r="B20" s="4">
        <v>0.8535787821254364</v>
      </c>
      <c r="C20" s="42"/>
      <c r="F20" s="14"/>
      <c r="G20" s="5"/>
      <c r="H20" s="4"/>
    </row>
    <row r="21" spans="1:8" ht="15">
      <c r="A21" s="1" t="s">
        <v>92</v>
      </c>
      <c r="B21" s="4">
        <v>0.8602343628425376</v>
      </c>
      <c r="C21" s="42"/>
      <c r="E21" s="11"/>
      <c r="F21" s="13"/>
      <c r="G21" s="43"/>
      <c r="H21" s="15"/>
    </row>
    <row r="22" spans="1:8" ht="15">
      <c r="A22" s="1" t="s">
        <v>35</v>
      </c>
      <c r="B22" s="4">
        <v>0.13976563715746237</v>
      </c>
      <c r="C22" s="42"/>
      <c r="E22" s="11"/>
      <c r="F22" s="13"/>
      <c r="G22" s="46"/>
      <c r="H22" s="1"/>
    </row>
    <row r="23" spans="1:8" ht="15">
      <c r="A23" s="1" t="s">
        <v>33</v>
      </c>
      <c r="G23" s="46"/>
      <c r="H23" s="1"/>
    </row>
    <row r="26" spans="1:3" ht="18">
      <c r="A26" s="16" t="s">
        <v>93</v>
      </c>
      <c r="B26" s="4"/>
      <c r="C26" s="12"/>
    </row>
    <row r="27" ht="18">
      <c r="A27" s="16" t="s">
        <v>94</v>
      </c>
    </row>
    <row r="28" ht="18">
      <c r="A28" s="16" t="s">
        <v>95</v>
      </c>
    </row>
    <row r="30" ht="15">
      <c r="C30" s="8"/>
    </row>
  </sheetData>
  <sheetProtection/>
  <mergeCells count="1">
    <mergeCell ref="A2:I2"/>
  </mergeCells>
  <printOptions/>
  <pageMargins left="0.4" right="0.3" top="1" bottom="1" header="0.5" footer="0.5"/>
  <pageSetup fitToHeight="1" fitToWidth="1" horizontalDpi="600" verticalDpi="600" orientation="landscape" scale="7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8"/>
    <pageSetUpPr fitToPage="1"/>
  </sheetPr>
  <dimension ref="A2:O40"/>
  <sheetViews>
    <sheetView zoomScale="75" zoomScaleNormal="75" zoomScalePageLayoutView="0" workbookViewId="0" topLeftCell="A1">
      <selection activeCell="A1" sqref="A1"/>
    </sheetView>
  </sheetViews>
  <sheetFormatPr defaultColWidth="8.77734375" defaultRowHeight="15"/>
  <cols>
    <col min="1" max="6" width="8.77734375" style="17" customWidth="1"/>
    <col min="7" max="7" width="10.4453125" style="17" customWidth="1"/>
    <col min="8" max="8" width="6.88671875" style="17" customWidth="1"/>
    <col min="9" max="16384" width="8.77734375" style="17" customWidth="1"/>
  </cols>
  <sheetData>
    <row r="2" spans="1:15" ht="15.75">
      <c r="A2" s="102" t="s">
        <v>81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</row>
    <row r="4" spans="3:13" ht="15.75">
      <c r="C4" s="18" t="s">
        <v>82</v>
      </c>
      <c r="K4" s="18" t="s">
        <v>53</v>
      </c>
      <c r="M4" s="21"/>
    </row>
    <row r="5" ht="15.75">
      <c r="K5" s="18"/>
    </row>
    <row r="6" spans="3:11" ht="15.75">
      <c r="C6" s="18" t="s">
        <v>54</v>
      </c>
      <c r="K6" s="18" t="s">
        <v>54</v>
      </c>
    </row>
    <row r="8" spans="1:15" ht="18">
      <c r="A8" s="22"/>
      <c r="B8" s="22" t="s">
        <v>66</v>
      </c>
      <c r="C8" s="22" t="s">
        <v>55</v>
      </c>
      <c r="D8" s="22" t="s">
        <v>56</v>
      </c>
      <c r="E8" s="22" t="s">
        <v>57</v>
      </c>
      <c r="F8" s="22" t="s">
        <v>58</v>
      </c>
      <c r="G8" s="22" t="s">
        <v>59</v>
      </c>
      <c r="H8" s="22"/>
      <c r="I8" s="22"/>
      <c r="J8" s="23" t="s">
        <v>60</v>
      </c>
      <c r="K8" s="22" t="s">
        <v>55</v>
      </c>
      <c r="L8" s="22" t="s">
        <v>56</v>
      </c>
      <c r="M8" s="22" t="s">
        <v>57</v>
      </c>
      <c r="N8" s="22" t="s">
        <v>58</v>
      </c>
      <c r="O8" s="22" t="s">
        <v>59</v>
      </c>
    </row>
    <row r="9" spans="1:15" ht="15">
      <c r="A9" s="17" t="s">
        <v>61</v>
      </c>
      <c r="B9" s="34"/>
      <c r="C9" s="44">
        <v>5713.19</v>
      </c>
      <c r="D9" s="44">
        <v>16947.24</v>
      </c>
      <c r="E9" s="44">
        <v>30878.85</v>
      </c>
      <c r="F9" s="44">
        <v>53152.2</v>
      </c>
      <c r="G9" s="45" t="s">
        <v>70</v>
      </c>
      <c r="H9" s="44"/>
      <c r="I9" s="34" t="s">
        <v>61</v>
      </c>
      <c r="J9" s="35"/>
      <c r="K9" s="35">
        <v>0.03149447077409156</v>
      </c>
      <c r="L9" s="35">
        <v>0.02738565063199064</v>
      </c>
      <c r="M9" s="35">
        <v>0.019833326342635037</v>
      </c>
      <c r="N9" s="35">
        <v>0.022826463456875595</v>
      </c>
      <c r="O9" s="45" t="s">
        <v>70</v>
      </c>
    </row>
    <row r="10" spans="1:15" ht="15">
      <c r="A10" s="17" t="s">
        <v>9</v>
      </c>
      <c r="B10" s="44">
        <v>35323.9033</v>
      </c>
      <c r="C10" s="44">
        <v>2274.0965</v>
      </c>
      <c r="D10" s="44">
        <v>11070.5969</v>
      </c>
      <c r="E10" s="44">
        <v>23579.9856</v>
      </c>
      <c r="F10" s="44">
        <v>40739.9076</v>
      </c>
      <c r="G10" s="44">
        <v>98954.907</v>
      </c>
      <c r="H10" s="34"/>
      <c r="I10" s="34" t="s">
        <v>9</v>
      </c>
      <c r="J10" s="35">
        <v>0.027135963127869634</v>
      </c>
      <c r="K10" s="35">
        <v>0.03070178022835296</v>
      </c>
      <c r="L10" s="35">
        <v>0.03083498849316831</v>
      </c>
      <c r="M10" s="35">
        <v>0.022431457441030516</v>
      </c>
      <c r="N10" s="35">
        <v>0.020697763200668427</v>
      </c>
      <c r="O10" s="35">
        <v>0.03044539079151521</v>
      </c>
    </row>
    <row r="11" spans="1:15" ht="15">
      <c r="A11" s="17" t="s">
        <v>62</v>
      </c>
      <c r="B11" s="44">
        <v>23437.065</v>
      </c>
      <c r="C11" s="44">
        <v>2000</v>
      </c>
      <c r="D11" s="44">
        <v>10963.16</v>
      </c>
      <c r="E11" s="44">
        <v>23437.065</v>
      </c>
      <c r="F11" s="44">
        <v>40115.905</v>
      </c>
      <c r="G11" s="44">
        <v>76251.02</v>
      </c>
      <c r="H11" s="34"/>
      <c r="I11" s="34" t="s">
        <v>62</v>
      </c>
      <c r="J11" s="35">
        <v>0.022913915204481716</v>
      </c>
      <c r="K11" s="35">
        <v>0.02880658436213992</v>
      </c>
      <c r="L11" s="35">
        <v>0.03344239795105576</v>
      </c>
      <c r="M11" s="35">
        <v>0.022913915204481716</v>
      </c>
      <c r="N11" s="35">
        <v>0.019982977360143258</v>
      </c>
      <c r="O11" s="35">
        <v>0.02607059109756743</v>
      </c>
    </row>
    <row r="12" spans="2:15" ht="15">
      <c r="B12" s="34"/>
      <c r="C12" s="34"/>
      <c r="D12" s="34"/>
      <c r="E12" s="34"/>
      <c r="F12" s="34"/>
      <c r="G12" s="34"/>
      <c r="H12" s="34"/>
      <c r="I12" s="34"/>
      <c r="J12" s="35"/>
      <c r="K12" s="36"/>
      <c r="L12" s="36"/>
      <c r="M12" s="36"/>
      <c r="N12" s="36"/>
      <c r="O12" s="36"/>
    </row>
    <row r="13" spans="2:15" ht="18">
      <c r="B13" s="54" t="s">
        <v>99</v>
      </c>
      <c r="C13" s="51"/>
      <c r="D13" s="34"/>
      <c r="E13" s="34"/>
      <c r="F13" s="34"/>
      <c r="G13" s="34"/>
      <c r="H13" s="34"/>
      <c r="I13" s="34"/>
      <c r="J13" s="92"/>
      <c r="K13" s="93"/>
      <c r="L13" s="36"/>
      <c r="M13" s="36"/>
      <c r="N13" s="36"/>
      <c r="O13" s="36"/>
    </row>
    <row r="14" spans="10:15" ht="15">
      <c r="J14" s="24"/>
      <c r="K14" s="24"/>
      <c r="L14" s="24"/>
      <c r="M14" s="24"/>
      <c r="N14" s="24"/>
      <c r="O14" s="24"/>
    </row>
    <row r="15" spans="3:15" ht="15.75">
      <c r="C15" s="18" t="s">
        <v>63</v>
      </c>
      <c r="J15" s="24"/>
      <c r="K15" s="18" t="s">
        <v>63</v>
      </c>
      <c r="L15" s="24"/>
      <c r="M15" s="24"/>
      <c r="N15" s="24"/>
      <c r="O15" s="24"/>
    </row>
    <row r="16" spans="10:15" ht="15">
      <c r="J16" s="24"/>
      <c r="K16" s="24"/>
      <c r="L16" s="24"/>
      <c r="M16" s="24"/>
      <c r="N16" s="24"/>
      <c r="O16" s="24"/>
    </row>
    <row r="17" spans="1:15" ht="15">
      <c r="A17" s="22"/>
      <c r="B17" s="22" t="s">
        <v>96</v>
      </c>
      <c r="C17" s="22" t="s">
        <v>55</v>
      </c>
      <c r="D17" s="22" t="s">
        <v>56</v>
      </c>
      <c r="E17" s="22" t="s">
        <v>57</v>
      </c>
      <c r="F17" s="22" t="s">
        <v>58</v>
      </c>
      <c r="G17" s="22" t="s">
        <v>59</v>
      </c>
      <c r="H17" s="22"/>
      <c r="I17" s="22"/>
      <c r="J17" s="23" t="s">
        <v>60</v>
      </c>
      <c r="K17" s="23" t="s">
        <v>55</v>
      </c>
      <c r="L17" s="23" t="s">
        <v>56</v>
      </c>
      <c r="M17" s="23" t="s">
        <v>57</v>
      </c>
      <c r="N17" s="23" t="s">
        <v>58</v>
      </c>
      <c r="O17" s="23" t="s">
        <v>59</v>
      </c>
    </row>
    <row r="18" spans="1:15" ht="15">
      <c r="A18" s="17" t="s">
        <v>61</v>
      </c>
      <c r="B18" s="34"/>
      <c r="C18" s="44">
        <v>17414.52</v>
      </c>
      <c r="D18" s="44">
        <v>28278.23</v>
      </c>
      <c r="E18" s="44">
        <v>41741.65</v>
      </c>
      <c r="F18" s="44">
        <v>64515.34</v>
      </c>
      <c r="G18" s="45" t="s">
        <v>70</v>
      </c>
      <c r="H18" s="44"/>
      <c r="I18" s="34" t="s">
        <v>61</v>
      </c>
      <c r="J18" s="35"/>
      <c r="K18" s="35">
        <v>0.013737496747393498</v>
      </c>
      <c r="L18" s="35">
        <v>0.00905602395623252</v>
      </c>
      <c r="M18" s="35">
        <v>0.011140516087617444</v>
      </c>
      <c r="N18" s="35">
        <v>0.01611410027874274</v>
      </c>
      <c r="O18" s="45" t="s">
        <v>70</v>
      </c>
    </row>
    <row r="19" spans="1:15" ht="15">
      <c r="A19" s="17" t="s">
        <v>9</v>
      </c>
      <c r="B19" s="44">
        <v>46843.4671</v>
      </c>
      <c r="C19" s="44">
        <v>10876.1187</v>
      </c>
      <c r="D19" s="44">
        <v>22748.0119</v>
      </c>
      <c r="E19" s="44">
        <v>34620.4025</v>
      </c>
      <c r="F19" s="44">
        <v>51764.0106</v>
      </c>
      <c r="G19" s="44">
        <v>114208.9075</v>
      </c>
      <c r="H19" s="34"/>
      <c r="I19" s="34" t="s">
        <v>9</v>
      </c>
      <c r="J19" s="35">
        <v>0.013536621008836664</v>
      </c>
      <c r="K19" s="35">
        <v>0.019870357288025664</v>
      </c>
      <c r="L19" s="35">
        <v>0.01046216915437927</v>
      </c>
      <c r="M19" s="35">
        <v>0.009831537876941885</v>
      </c>
      <c r="N19" s="35">
        <v>0.013537953924336002</v>
      </c>
      <c r="O19" s="35">
        <v>0.014679993242189762</v>
      </c>
    </row>
    <row r="20" spans="1:15" ht="15">
      <c r="A20" s="17" t="s">
        <v>62</v>
      </c>
      <c r="B20" s="44">
        <v>34438.36</v>
      </c>
      <c r="C20" s="44">
        <v>11529.395</v>
      </c>
      <c r="D20" s="44">
        <v>22714.33</v>
      </c>
      <c r="E20" s="44">
        <v>34438.36</v>
      </c>
      <c r="F20" s="44">
        <v>51067.6</v>
      </c>
      <c r="G20" s="44">
        <v>88224.145</v>
      </c>
      <c r="H20" s="34"/>
      <c r="I20" s="34" t="s">
        <v>62</v>
      </c>
      <c r="J20" s="35">
        <v>0.00991754586560719</v>
      </c>
      <c r="K20" s="35">
        <v>0.022320203410720843</v>
      </c>
      <c r="L20" s="35">
        <v>0.010482142988219294</v>
      </c>
      <c r="M20" s="35">
        <v>0.00991754586560719</v>
      </c>
      <c r="N20" s="35">
        <v>0.013395829343821568</v>
      </c>
      <c r="O20" s="35">
        <v>0.017169902109202627</v>
      </c>
    </row>
    <row r="21" spans="2:15" ht="15"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</row>
    <row r="22" spans="2:15" ht="18">
      <c r="B22" s="54" t="s">
        <v>100</v>
      </c>
      <c r="C22" s="51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</row>
    <row r="24" spans="3:15" ht="15.75">
      <c r="C24" s="18" t="s">
        <v>64</v>
      </c>
      <c r="J24" s="24"/>
      <c r="K24" s="18" t="s">
        <v>64</v>
      </c>
      <c r="L24" s="24"/>
      <c r="M24" s="24"/>
      <c r="N24" s="24"/>
      <c r="O24" s="24"/>
    </row>
    <row r="25" spans="10:15" ht="15">
      <c r="J25" s="24"/>
      <c r="K25" s="24"/>
      <c r="L25" s="24"/>
      <c r="M25" s="24"/>
      <c r="N25" s="24"/>
      <c r="O25" s="24"/>
    </row>
    <row r="26" spans="1:15" ht="15">
      <c r="A26" s="22"/>
      <c r="B26" s="22" t="s">
        <v>97</v>
      </c>
      <c r="C26" s="22" t="s">
        <v>55</v>
      </c>
      <c r="D26" s="22" t="s">
        <v>56</v>
      </c>
      <c r="E26" s="22" t="s">
        <v>57</v>
      </c>
      <c r="F26" s="22" t="s">
        <v>58</v>
      </c>
      <c r="G26" s="22" t="s">
        <v>59</v>
      </c>
      <c r="H26" s="22"/>
      <c r="I26" s="22"/>
      <c r="J26" s="23" t="s">
        <v>60</v>
      </c>
      <c r="K26" s="23" t="s">
        <v>55</v>
      </c>
      <c r="L26" s="23" t="s">
        <v>56</v>
      </c>
      <c r="M26" s="23" t="s">
        <v>57</v>
      </c>
      <c r="N26" s="23" t="s">
        <v>58</v>
      </c>
      <c r="O26" s="23" t="s">
        <v>59</v>
      </c>
    </row>
    <row r="27" spans="1:15" ht="15">
      <c r="A27" s="17" t="s">
        <v>61</v>
      </c>
      <c r="B27" s="34"/>
      <c r="C27" s="44">
        <v>23329.34</v>
      </c>
      <c r="D27" s="44">
        <v>33762.22</v>
      </c>
      <c r="E27" s="44">
        <v>47183.61</v>
      </c>
      <c r="F27" s="44">
        <v>71124.12</v>
      </c>
      <c r="G27" s="45" t="s">
        <v>70</v>
      </c>
      <c r="H27" s="44"/>
      <c r="I27" s="34" t="s">
        <v>61</v>
      </c>
      <c r="J27" s="35"/>
      <c r="K27" s="35">
        <v>0.010158157225411437</v>
      </c>
      <c r="L27" s="35">
        <v>0.009335741708355794</v>
      </c>
      <c r="M27" s="35">
        <v>0.011984384289576202</v>
      </c>
      <c r="N27" s="35">
        <v>0.016115759625396072</v>
      </c>
      <c r="O27" s="45" t="s">
        <v>70</v>
      </c>
    </row>
    <row r="28" spans="1:15" ht="15">
      <c r="A28" s="17" t="s">
        <v>9</v>
      </c>
      <c r="B28" s="44">
        <v>53574.0981</v>
      </c>
      <c r="C28" s="44">
        <v>17472.6188</v>
      </c>
      <c r="D28" s="44">
        <v>28459.2093</v>
      </c>
      <c r="E28" s="44">
        <v>40029.4549</v>
      </c>
      <c r="F28" s="44">
        <v>57651.1999</v>
      </c>
      <c r="G28" s="44">
        <v>124258.1079</v>
      </c>
      <c r="H28" s="34"/>
      <c r="I28" s="34" t="s">
        <v>9</v>
      </c>
      <c r="J28" s="35">
        <v>0.013989507288951816</v>
      </c>
      <c r="K28" s="35">
        <v>0.014358905206002344</v>
      </c>
      <c r="L28" s="35">
        <v>0.00879340656712908</v>
      </c>
      <c r="M28" s="35">
        <v>0.010967477102114456</v>
      </c>
      <c r="N28" s="35">
        <v>0.01454020907139077</v>
      </c>
      <c r="O28" s="35">
        <v>0.015858895969666956</v>
      </c>
    </row>
    <row r="29" spans="1:15" ht="15">
      <c r="A29" s="17" t="s">
        <v>62</v>
      </c>
      <c r="B29" s="44">
        <v>39824.91</v>
      </c>
      <c r="C29" s="44">
        <v>18000</v>
      </c>
      <c r="D29" s="44">
        <v>28435.985</v>
      </c>
      <c r="E29" s="44">
        <v>39824.91</v>
      </c>
      <c r="F29" s="44">
        <v>56955.395</v>
      </c>
      <c r="G29" s="44">
        <v>96008.554</v>
      </c>
      <c r="H29" s="34"/>
      <c r="I29" s="34" t="s">
        <v>62</v>
      </c>
      <c r="J29" s="35">
        <v>0.011304287101873513</v>
      </c>
      <c r="K29" s="35">
        <v>0.013613390959131671</v>
      </c>
      <c r="L29" s="35">
        <v>0.008935699297548238</v>
      </c>
      <c r="M29" s="35">
        <v>0.011304287101873513</v>
      </c>
      <c r="N29" s="35">
        <v>0.015222166430397975</v>
      </c>
      <c r="O29" s="35">
        <v>0.0157369551850233</v>
      </c>
    </row>
    <row r="30" spans="2:15" ht="15"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</row>
    <row r="31" spans="2:15" ht="18">
      <c r="B31" s="54" t="s">
        <v>101</v>
      </c>
      <c r="C31" s="51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</row>
    <row r="33" spans="3:15" ht="15.75">
      <c r="C33" s="18" t="s">
        <v>65</v>
      </c>
      <c r="J33" s="24"/>
      <c r="K33" s="18" t="s">
        <v>65</v>
      </c>
      <c r="L33" s="24"/>
      <c r="M33" s="24"/>
      <c r="N33" s="24"/>
      <c r="O33" s="24"/>
    </row>
    <row r="34" spans="10:15" ht="15">
      <c r="J34" s="24"/>
      <c r="K34" s="24"/>
      <c r="L34" s="24"/>
      <c r="M34" s="24"/>
      <c r="N34" s="24"/>
      <c r="O34" s="24"/>
    </row>
    <row r="35" spans="1:15" ht="15">
      <c r="A35" s="22"/>
      <c r="B35" s="22" t="s">
        <v>98</v>
      </c>
      <c r="C35" s="22" t="s">
        <v>55</v>
      </c>
      <c r="D35" s="22" t="s">
        <v>56</v>
      </c>
      <c r="E35" s="22" t="s">
        <v>57</v>
      </c>
      <c r="F35" s="22" t="s">
        <v>58</v>
      </c>
      <c r="G35" s="22" t="s">
        <v>59</v>
      </c>
      <c r="H35" s="22"/>
      <c r="I35" s="22"/>
      <c r="J35" s="23" t="s">
        <v>60</v>
      </c>
      <c r="K35" s="23" t="s">
        <v>55</v>
      </c>
      <c r="L35" s="23" t="s">
        <v>56</v>
      </c>
      <c r="M35" s="23" t="s">
        <v>57</v>
      </c>
      <c r="N35" s="23" t="s">
        <v>58</v>
      </c>
      <c r="O35" s="23" t="s">
        <v>59</v>
      </c>
    </row>
    <row r="36" spans="1:15" ht="15">
      <c r="A36" s="17" t="s">
        <v>61</v>
      </c>
      <c r="B36" s="53"/>
      <c r="C36" s="52">
        <v>27467.74</v>
      </c>
      <c r="D36" s="52">
        <v>37826.01</v>
      </c>
      <c r="E36" s="52">
        <v>51351.29</v>
      </c>
      <c r="F36" s="52">
        <v>76380.26</v>
      </c>
      <c r="G36" s="55" t="s">
        <v>70</v>
      </c>
      <c r="H36" s="52"/>
      <c r="I36" s="53" t="s">
        <v>61</v>
      </c>
      <c r="J36" s="56"/>
      <c r="K36" s="56">
        <v>0.0055030839307240965</v>
      </c>
      <c r="L36" s="56">
        <v>0.007458053443257298</v>
      </c>
      <c r="M36" s="56">
        <v>0.009338356508221204</v>
      </c>
      <c r="N36" s="56">
        <v>0.01224107794958662</v>
      </c>
      <c r="O36" s="55" t="s">
        <v>70</v>
      </c>
    </row>
    <row r="37" spans="1:15" ht="15">
      <c r="A37" s="17" t="s">
        <v>9</v>
      </c>
      <c r="B37" s="52">
        <v>58885.6519</v>
      </c>
      <c r="C37" s="52">
        <v>21625.0723</v>
      </c>
      <c r="D37" s="52">
        <v>32566.6522</v>
      </c>
      <c r="E37" s="52">
        <v>44126.5428</v>
      </c>
      <c r="F37" s="52">
        <v>62301.143</v>
      </c>
      <c r="G37" s="52">
        <v>133809.0813</v>
      </c>
      <c r="H37" s="53"/>
      <c r="I37" s="53" t="s">
        <v>9</v>
      </c>
      <c r="J37" s="56">
        <v>0.010344443377175997</v>
      </c>
      <c r="K37" s="56">
        <v>0.009707484400771927</v>
      </c>
      <c r="L37" s="56">
        <v>0.006328634671608773</v>
      </c>
      <c r="M37" s="56">
        <v>0.008002059528055393</v>
      </c>
      <c r="N37" s="56">
        <v>0.010654194044922991</v>
      </c>
      <c r="O37" s="56">
        <v>0.012062371754523337</v>
      </c>
    </row>
    <row r="38" spans="1:15" ht="15">
      <c r="A38" s="17" t="s">
        <v>62</v>
      </c>
      <c r="B38" s="52">
        <v>43899.285</v>
      </c>
      <c r="C38" s="52">
        <v>22125.75</v>
      </c>
      <c r="D38" s="52">
        <v>32509.97</v>
      </c>
      <c r="E38" s="52">
        <v>43899.285</v>
      </c>
      <c r="F38" s="52">
        <v>61537.495</v>
      </c>
      <c r="G38" s="52">
        <v>102806.09</v>
      </c>
      <c r="H38" s="53"/>
      <c r="I38" s="53" t="s">
        <v>62</v>
      </c>
      <c r="J38" s="56">
        <v>0.007800826846322975</v>
      </c>
      <c r="K38" s="56">
        <v>0.008179303566509944</v>
      </c>
      <c r="L38" s="56">
        <v>0.006109389042527112</v>
      </c>
      <c r="M38" s="56">
        <v>0.007800826846322975</v>
      </c>
      <c r="N38" s="56">
        <v>0.01067069615610889</v>
      </c>
      <c r="O38" s="56">
        <v>0.011744795211069626</v>
      </c>
    </row>
    <row r="39" spans="2:15" ht="15"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</row>
    <row r="40" spans="2:15" ht="18">
      <c r="B40" s="54" t="s">
        <v>102</v>
      </c>
      <c r="C40" s="57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</row>
  </sheetData>
  <sheetProtection/>
  <mergeCells count="1">
    <mergeCell ref="A2:O2"/>
  </mergeCells>
  <printOptions/>
  <pageMargins left="0.75" right="0.75" top="1" bottom="1" header="0.5" footer="0.5"/>
  <pageSetup fitToHeight="1" fitToWidth="1" horizontalDpi="600" verticalDpi="600" orientation="landscape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8"/>
    <pageSetUpPr fitToPage="1"/>
  </sheetPr>
  <dimension ref="A2:O50"/>
  <sheetViews>
    <sheetView zoomScale="75" zoomScaleNormal="75" zoomScalePageLayoutView="0" workbookViewId="0" topLeftCell="A1">
      <selection activeCell="A1" sqref="A1"/>
    </sheetView>
  </sheetViews>
  <sheetFormatPr defaultColWidth="8.77734375" defaultRowHeight="15"/>
  <cols>
    <col min="1" max="6" width="8.77734375" style="17" customWidth="1"/>
    <col min="7" max="7" width="10.4453125" style="17" customWidth="1"/>
    <col min="8" max="8" width="6.88671875" style="17" customWidth="1"/>
    <col min="9" max="16384" width="8.77734375" style="17" customWidth="1"/>
  </cols>
  <sheetData>
    <row r="2" spans="1:15" ht="15.75">
      <c r="A2" s="102" t="s">
        <v>79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</row>
    <row r="4" spans="3:13" ht="15.75">
      <c r="C4" s="18" t="s">
        <v>80</v>
      </c>
      <c r="K4" s="18" t="s">
        <v>53</v>
      </c>
      <c r="M4" s="21"/>
    </row>
    <row r="6" spans="3:11" ht="15.75">
      <c r="C6" s="18" t="s">
        <v>54</v>
      </c>
      <c r="K6" s="18" t="s">
        <v>54</v>
      </c>
    </row>
    <row r="8" spans="1:15" ht="18">
      <c r="A8" s="22"/>
      <c r="B8" s="22" t="s">
        <v>66</v>
      </c>
      <c r="C8" s="22" t="s">
        <v>55</v>
      </c>
      <c r="D8" s="22" t="s">
        <v>56</v>
      </c>
      <c r="E8" s="22" t="s">
        <v>57</v>
      </c>
      <c r="F8" s="22" t="s">
        <v>58</v>
      </c>
      <c r="G8" s="22" t="s">
        <v>59</v>
      </c>
      <c r="H8" s="22"/>
      <c r="I8" s="22"/>
      <c r="J8" s="23" t="s">
        <v>60</v>
      </c>
      <c r="K8" s="22" t="s">
        <v>55</v>
      </c>
      <c r="L8" s="22" t="s">
        <v>56</v>
      </c>
      <c r="M8" s="22" t="s">
        <v>57</v>
      </c>
      <c r="N8" s="22" t="s">
        <v>58</v>
      </c>
      <c r="O8" s="22" t="s">
        <v>59</v>
      </c>
    </row>
    <row r="9" spans="1:15" ht="15">
      <c r="A9" s="17" t="s">
        <v>61</v>
      </c>
      <c r="B9" s="66"/>
      <c r="C9" s="67">
        <v>10.12</v>
      </c>
      <c r="D9" s="67">
        <v>13.88</v>
      </c>
      <c r="E9" s="67">
        <v>19.86</v>
      </c>
      <c r="F9" s="67">
        <v>32.04</v>
      </c>
      <c r="G9" s="68" t="s">
        <v>70</v>
      </c>
      <c r="H9" s="58"/>
      <c r="I9" s="59" t="s">
        <v>61</v>
      </c>
      <c r="J9" s="61"/>
      <c r="K9" s="61">
        <v>0.011999999999999922</v>
      </c>
      <c r="L9" s="61">
        <v>0.010189228529839925</v>
      </c>
      <c r="M9" s="61">
        <v>0.012232415902140593</v>
      </c>
      <c r="N9" s="61">
        <v>0.019083969465648786</v>
      </c>
      <c r="O9" s="69" t="s">
        <v>70</v>
      </c>
    </row>
    <row r="10" spans="1:15" ht="15">
      <c r="A10" s="17" t="s">
        <v>9</v>
      </c>
      <c r="B10" s="67">
        <v>24.8179</v>
      </c>
      <c r="C10" s="67">
        <v>9.2193</v>
      </c>
      <c r="D10" s="67">
        <v>11.8103</v>
      </c>
      <c r="E10" s="67">
        <v>16.6166</v>
      </c>
      <c r="F10" s="67">
        <v>24.9379</v>
      </c>
      <c r="G10" s="67">
        <v>61.5091</v>
      </c>
      <c r="H10" s="59"/>
      <c r="I10" s="59" t="s">
        <v>9</v>
      </c>
      <c r="J10" s="61">
        <v>0.025029014658081425</v>
      </c>
      <c r="K10" s="61">
        <v>0.022979960497991666</v>
      </c>
      <c r="L10" s="61">
        <v>0.010896173927929468</v>
      </c>
      <c r="M10" s="61">
        <v>0.010459360519562472</v>
      </c>
      <c r="N10" s="61">
        <v>0.014870281819106622</v>
      </c>
      <c r="O10" s="61">
        <v>0.03618531327755038</v>
      </c>
    </row>
    <row r="11" spans="1:15" ht="15">
      <c r="A11" s="17" t="s">
        <v>62</v>
      </c>
      <c r="B11" s="67">
        <v>16.5</v>
      </c>
      <c r="C11" s="67">
        <v>9.13</v>
      </c>
      <c r="D11" s="67">
        <v>11.75</v>
      </c>
      <c r="E11" s="67">
        <v>16.5</v>
      </c>
      <c r="F11" s="67">
        <v>24.49</v>
      </c>
      <c r="G11" s="67">
        <v>45.07</v>
      </c>
      <c r="H11" s="59"/>
      <c r="I11" s="59" t="s">
        <v>62</v>
      </c>
      <c r="J11" s="61">
        <v>0.011029411764705864</v>
      </c>
      <c r="K11" s="61">
        <v>0.02011173184357559</v>
      </c>
      <c r="L11" s="61">
        <v>0.01205857019810513</v>
      </c>
      <c r="M11" s="61">
        <v>0.011029411764705864</v>
      </c>
      <c r="N11" s="61">
        <v>0.01533996683250404</v>
      </c>
      <c r="O11" s="61">
        <v>0.0206068840579711</v>
      </c>
    </row>
    <row r="12" spans="2:15" ht="15">
      <c r="B12" s="60"/>
      <c r="C12" s="60"/>
      <c r="D12" s="60"/>
      <c r="E12" s="60"/>
      <c r="F12" s="60"/>
      <c r="G12" s="60"/>
      <c r="H12" s="59"/>
      <c r="I12" s="59"/>
      <c r="J12" s="61"/>
      <c r="K12" s="62"/>
      <c r="L12" s="62"/>
      <c r="M12" s="62"/>
      <c r="N12" s="62"/>
      <c r="O12" s="62"/>
    </row>
    <row r="13" spans="2:15" ht="18">
      <c r="B13" s="70" t="s">
        <v>103</v>
      </c>
      <c r="C13" s="71"/>
      <c r="D13" s="60"/>
      <c r="E13" s="60"/>
      <c r="F13" s="60"/>
      <c r="G13" s="60"/>
      <c r="H13" s="59"/>
      <c r="I13" s="59"/>
      <c r="J13" s="94"/>
      <c r="K13" s="95"/>
      <c r="L13" s="62"/>
      <c r="M13" s="62"/>
      <c r="N13" s="62"/>
      <c r="O13" s="62"/>
    </row>
    <row r="14" spans="2:15" ht="15">
      <c r="B14" s="60"/>
      <c r="C14" s="60"/>
      <c r="D14" s="60"/>
      <c r="E14" s="60"/>
      <c r="F14" s="60"/>
      <c r="G14" s="60"/>
      <c r="H14" s="59"/>
      <c r="I14" s="59"/>
      <c r="J14" s="62"/>
      <c r="K14" s="62"/>
      <c r="L14" s="62"/>
      <c r="M14" s="62"/>
      <c r="N14" s="62"/>
      <c r="O14" s="62"/>
    </row>
    <row r="15" spans="2:15" ht="15.75">
      <c r="B15" s="60"/>
      <c r="C15" s="63" t="s">
        <v>63</v>
      </c>
      <c r="D15" s="60"/>
      <c r="E15" s="60"/>
      <c r="F15" s="60"/>
      <c r="G15" s="60"/>
      <c r="H15" s="59"/>
      <c r="I15" s="59"/>
      <c r="J15" s="62"/>
      <c r="K15" s="72" t="s">
        <v>63</v>
      </c>
      <c r="L15" s="62"/>
      <c r="M15" s="62"/>
      <c r="N15" s="62"/>
      <c r="O15" s="62"/>
    </row>
    <row r="16" spans="2:15" ht="15">
      <c r="B16" s="60"/>
      <c r="C16" s="60"/>
      <c r="D16" s="60"/>
      <c r="E16" s="60"/>
      <c r="F16" s="60"/>
      <c r="G16" s="60"/>
      <c r="H16" s="59"/>
      <c r="I16" s="59"/>
      <c r="J16" s="62"/>
      <c r="K16" s="62"/>
      <c r="L16" s="62"/>
      <c r="M16" s="62"/>
      <c r="N16" s="62"/>
      <c r="O16" s="62"/>
    </row>
    <row r="17" spans="1:15" ht="15">
      <c r="A17" s="22"/>
      <c r="B17" s="64" t="s">
        <v>96</v>
      </c>
      <c r="C17" s="64" t="s">
        <v>55</v>
      </c>
      <c r="D17" s="64" t="s">
        <v>56</v>
      </c>
      <c r="E17" s="64" t="s">
        <v>57</v>
      </c>
      <c r="F17" s="64" t="s">
        <v>58</v>
      </c>
      <c r="G17" s="64" t="s">
        <v>59</v>
      </c>
      <c r="H17" s="64"/>
      <c r="I17" s="64"/>
      <c r="J17" s="65" t="s">
        <v>60</v>
      </c>
      <c r="K17" s="64" t="s">
        <v>55</v>
      </c>
      <c r="L17" s="64" t="s">
        <v>56</v>
      </c>
      <c r="M17" s="64" t="s">
        <v>57</v>
      </c>
      <c r="N17" s="64" t="s">
        <v>58</v>
      </c>
      <c r="O17" s="64" t="s">
        <v>59</v>
      </c>
    </row>
    <row r="18" spans="1:15" ht="15">
      <c r="A18" s="17" t="s">
        <v>61</v>
      </c>
      <c r="B18" s="66"/>
      <c r="C18" s="67">
        <v>11.71</v>
      </c>
      <c r="D18" s="67">
        <v>16.39</v>
      </c>
      <c r="E18" s="67">
        <v>22.87</v>
      </c>
      <c r="F18" s="67">
        <v>35.74</v>
      </c>
      <c r="G18" s="68" t="s">
        <v>70</v>
      </c>
      <c r="H18" s="58"/>
      <c r="I18" s="59" t="s">
        <v>61</v>
      </c>
      <c r="J18" s="61"/>
      <c r="K18" s="61">
        <v>0.006013745704467378</v>
      </c>
      <c r="L18" s="61">
        <v>0.0042892156862745275</v>
      </c>
      <c r="M18" s="61">
        <v>0.008377425044091768</v>
      </c>
      <c r="N18" s="61">
        <v>0.013900709219858212</v>
      </c>
      <c r="O18" s="69" t="s">
        <v>70</v>
      </c>
    </row>
    <row r="19" spans="1:15" ht="15">
      <c r="A19" s="17" t="s">
        <v>9</v>
      </c>
      <c r="B19" s="67">
        <v>26.8172</v>
      </c>
      <c r="C19" s="67">
        <v>9.9914</v>
      </c>
      <c r="D19" s="67">
        <v>13.9628</v>
      </c>
      <c r="E19" s="67">
        <v>19.3688</v>
      </c>
      <c r="F19" s="67">
        <v>28.4394</v>
      </c>
      <c r="G19" s="67">
        <v>62.3258</v>
      </c>
      <c r="H19" s="59"/>
      <c r="I19" s="59" t="s">
        <v>9</v>
      </c>
      <c r="J19" s="61">
        <v>0.013009579644011978</v>
      </c>
      <c r="K19" s="61">
        <v>0.014705583653240716</v>
      </c>
      <c r="L19" s="61">
        <v>0.003954615395677225</v>
      </c>
      <c r="M19" s="61">
        <v>0.005962397423911857</v>
      </c>
      <c r="N19" s="61">
        <v>0.011315306601425166</v>
      </c>
      <c r="O19" s="61">
        <v>0.01777179016125746</v>
      </c>
    </row>
    <row r="20" spans="1:15" ht="15">
      <c r="A20" s="17" t="s">
        <v>62</v>
      </c>
      <c r="B20" s="67">
        <v>19.25</v>
      </c>
      <c r="C20" s="67">
        <v>9.96</v>
      </c>
      <c r="D20" s="67">
        <v>13.93</v>
      </c>
      <c r="E20" s="67">
        <v>19.25</v>
      </c>
      <c r="F20" s="67">
        <v>28</v>
      </c>
      <c r="G20" s="67">
        <v>48.23</v>
      </c>
      <c r="H20" s="59"/>
      <c r="I20" s="59" t="s">
        <v>62</v>
      </c>
      <c r="J20" s="61">
        <v>0.006272869837950915</v>
      </c>
      <c r="K20" s="61">
        <v>0.013224821973550436</v>
      </c>
      <c r="L20" s="61">
        <v>0.004325883201153605</v>
      </c>
      <c r="M20" s="61">
        <v>0.00574712643678158</v>
      </c>
      <c r="N20" s="61">
        <v>0.010830324909747318</v>
      </c>
      <c r="O20" s="61">
        <v>0.01622418879056039</v>
      </c>
    </row>
    <row r="21" spans="2:15" ht="15">
      <c r="B21" s="60"/>
      <c r="C21" s="60"/>
      <c r="D21" s="60"/>
      <c r="E21" s="60"/>
      <c r="F21" s="60"/>
      <c r="G21" s="60"/>
      <c r="H21" s="59"/>
      <c r="I21" s="59"/>
      <c r="J21" s="59"/>
      <c r="K21" s="59"/>
      <c r="L21" s="59"/>
      <c r="M21" s="59"/>
      <c r="N21" s="59"/>
      <c r="O21" s="59"/>
    </row>
    <row r="22" spans="2:15" ht="18">
      <c r="B22" s="70" t="s">
        <v>106</v>
      </c>
      <c r="C22" s="71"/>
      <c r="D22" s="60"/>
      <c r="E22" s="60"/>
      <c r="F22" s="60"/>
      <c r="G22" s="60"/>
      <c r="H22" s="59"/>
      <c r="I22" s="59"/>
      <c r="J22" s="59"/>
      <c r="K22" s="59"/>
      <c r="L22" s="59"/>
      <c r="M22" s="59"/>
      <c r="N22" s="59"/>
      <c r="O22" s="59"/>
    </row>
    <row r="23" spans="2:15" ht="15">
      <c r="B23" s="60"/>
      <c r="C23" s="60"/>
      <c r="D23" s="60"/>
      <c r="E23" s="60"/>
      <c r="F23" s="60"/>
      <c r="G23" s="60"/>
      <c r="H23" s="59"/>
      <c r="I23" s="59"/>
      <c r="J23" s="59"/>
      <c r="K23" s="59"/>
      <c r="L23" s="59"/>
      <c r="M23" s="59"/>
      <c r="N23" s="59"/>
      <c r="O23" s="59"/>
    </row>
    <row r="24" spans="2:15" ht="15.75">
      <c r="B24" s="60"/>
      <c r="C24" s="63" t="s">
        <v>64</v>
      </c>
      <c r="D24" s="60"/>
      <c r="E24" s="60"/>
      <c r="F24" s="60"/>
      <c r="G24" s="60"/>
      <c r="H24" s="59"/>
      <c r="I24" s="59"/>
      <c r="J24" s="62"/>
      <c r="K24" s="73" t="s">
        <v>64</v>
      </c>
      <c r="L24" s="62"/>
      <c r="M24" s="62"/>
      <c r="N24" s="62"/>
      <c r="O24" s="62"/>
    </row>
    <row r="25" spans="2:15" ht="15">
      <c r="B25" s="60"/>
      <c r="C25" s="60"/>
      <c r="D25" s="60"/>
      <c r="E25" s="60"/>
      <c r="F25" s="60"/>
      <c r="G25" s="60"/>
      <c r="H25" s="59"/>
      <c r="I25" s="59"/>
      <c r="J25" s="62"/>
      <c r="K25" s="62"/>
      <c r="L25" s="62"/>
      <c r="M25" s="62"/>
      <c r="N25" s="62"/>
      <c r="O25" s="62"/>
    </row>
    <row r="26" spans="1:15" ht="15">
      <c r="A26" s="22"/>
      <c r="B26" s="64" t="s">
        <v>97</v>
      </c>
      <c r="C26" s="64" t="s">
        <v>55</v>
      </c>
      <c r="D26" s="64" t="s">
        <v>56</v>
      </c>
      <c r="E26" s="64" t="s">
        <v>57</v>
      </c>
      <c r="F26" s="64" t="s">
        <v>58</v>
      </c>
      <c r="G26" s="64" t="s">
        <v>59</v>
      </c>
      <c r="H26" s="64"/>
      <c r="I26" s="64"/>
      <c r="J26" s="65" t="s">
        <v>60</v>
      </c>
      <c r="K26" s="64" t="s">
        <v>55</v>
      </c>
      <c r="L26" s="64" t="s">
        <v>56</v>
      </c>
      <c r="M26" s="64" t="s">
        <v>57</v>
      </c>
      <c r="N26" s="64" t="s">
        <v>58</v>
      </c>
      <c r="O26" s="64" t="s">
        <v>59</v>
      </c>
    </row>
    <row r="27" spans="1:15" ht="15">
      <c r="A27" s="17" t="s">
        <v>61</v>
      </c>
      <c r="B27" s="66"/>
      <c r="C27" s="67">
        <v>12.7</v>
      </c>
      <c r="D27" s="67">
        <v>17.64</v>
      </c>
      <c r="E27" s="67">
        <v>24.27</v>
      </c>
      <c r="F27" s="67">
        <v>37.27</v>
      </c>
      <c r="G27" s="68" t="s">
        <v>70</v>
      </c>
      <c r="H27" s="58"/>
      <c r="I27" s="59" t="s">
        <v>61</v>
      </c>
      <c r="J27" s="61"/>
      <c r="K27" s="61">
        <v>0.003159557661927263</v>
      </c>
      <c r="L27" s="61">
        <v>0.005701254275940789</v>
      </c>
      <c r="M27" s="61">
        <v>0.010407993338884263</v>
      </c>
      <c r="N27" s="61">
        <v>0.01580812210411571</v>
      </c>
      <c r="O27" s="69" t="s">
        <v>70</v>
      </c>
    </row>
    <row r="28" spans="1:15" ht="15">
      <c r="A28" s="17" t="s">
        <v>9</v>
      </c>
      <c r="B28" s="67">
        <v>28.0516</v>
      </c>
      <c r="C28" s="67">
        <v>10.5559</v>
      </c>
      <c r="D28" s="67">
        <v>15.1404</v>
      </c>
      <c r="E28" s="67">
        <v>20.702</v>
      </c>
      <c r="F28" s="67">
        <v>29.8943</v>
      </c>
      <c r="G28" s="67">
        <v>63.9619</v>
      </c>
      <c r="H28" s="59"/>
      <c r="I28" s="59" t="s">
        <v>9</v>
      </c>
      <c r="J28" s="61">
        <v>0.013912031431287497</v>
      </c>
      <c r="K28" s="61">
        <v>0.010598169494121661</v>
      </c>
      <c r="L28" s="61">
        <v>0.004185099454146325</v>
      </c>
      <c r="M28" s="61">
        <v>0.00745542318772881</v>
      </c>
      <c r="N28" s="61">
        <v>0.01354819679467835</v>
      </c>
      <c r="O28" s="61">
        <v>0.01876763995693143</v>
      </c>
    </row>
    <row r="29" spans="1:15" ht="15">
      <c r="A29" s="17" t="s">
        <v>62</v>
      </c>
      <c r="B29" s="67">
        <v>20.57</v>
      </c>
      <c r="C29" s="67">
        <v>10.49</v>
      </c>
      <c r="D29" s="67">
        <v>15.12</v>
      </c>
      <c r="E29" s="67">
        <v>20.58</v>
      </c>
      <c r="F29" s="67">
        <v>29.46</v>
      </c>
      <c r="G29" s="67">
        <v>50.2</v>
      </c>
      <c r="H29" s="59"/>
      <c r="I29" s="59" t="s">
        <v>62</v>
      </c>
      <c r="J29" s="61">
        <v>0.006852667645619215</v>
      </c>
      <c r="K29" s="61">
        <v>0.007684918347742562</v>
      </c>
      <c r="L29" s="61">
        <v>0.003984063745019835</v>
      </c>
      <c r="M29" s="61">
        <v>0.007342143906020488</v>
      </c>
      <c r="N29" s="61">
        <v>0.013764624913971167</v>
      </c>
      <c r="O29" s="61">
        <v>0.01640008098805431</v>
      </c>
    </row>
    <row r="30" spans="2:15" ht="15">
      <c r="B30" s="60"/>
      <c r="C30" s="60"/>
      <c r="D30" s="60"/>
      <c r="E30" s="60"/>
      <c r="F30" s="60"/>
      <c r="G30" s="60"/>
      <c r="H30" s="59"/>
      <c r="I30" s="59"/>
      <c r="J30" s="59"/>
      <c r="K30" s="59"/>
      <c r="L30" s="59"/>
      <c r="M30" s="59"/>
      <c r="N30" s="59"/>
      <c r="O30" s="59"/>
    </row>
    <row r="31" spans="2:15" ht="18">
      <c r="B31" s="70" t="s">
        <v>105</v>
      </c>
      <c r="C31" s="71"/>
      <c r="D31" s="60"/>
      <c r="E31" s="60"/>
      <c r="F31" s="60"/>
      <c r="G31" s="60"/>
      <c r="H31" s="59"/>
      <c r="I31" s="59"/>
      <c r="J31" s="59"/>
      <c r="K31" s="59"/>
      <c r="L31" s="59"/>
      <c r="M31" s="59"/>
      <c r="N31" s="59"/>
      <c r="O31" s="59"/>
    </row>
    <row r="32" spans="2:15" ht="15">
      <c r="B32" s="60"/>
      <c r="C32" s="60"/>
      <c r="D32" s="60"/>
      <c r="E32" s="60"/>
      <c r="F32" s="60"/>
      <c r="G32" s="60"/>
      <c r="H32" s="59"/>
      <c r="I32" s="59"/>
      <c r="J32" s="59"/>
      <c r="K32" s="59"/>
      <c r="L32" s="59"/>
      <c r="M32" s="59"/>
      <c r="N32" s="59"/>
      <c r="O32" s="59"/>
    </row>
    <row r="33" spans="2:15" ht="15.75">
      <c r="B33" s="60"/>
      <c r="C33" s="63" t="s">
        <v>65</v>
      </c>
      <c r="D33" s="60"/>
      <c r="E33" s="60"/>
      <c r="F33" s="60"/>
      <c r="G33" s="60"/>
      <c r="H33" s="59"/>
      <c r="I33" s="59"/>
      <c r="J33" s="62"/>
      <c r="K33" s="73" t="s">
        <v>65</v>
      </c>
      <c r="L33" s="62"/>
      <c r="M33" s="62"/>
      <c r="N33" s="62"/>
      <c r="O33" s="62"/>
    </row>
    <row r="34" spans="2:15" ht="15">
      <c r="B34" s="60"/>
      <c r="C34" s="60"/>
      <c r="D34" s="60"/>
      <c r="E34" s="60"/>
      <c r="F34" s="60"/>
      <c r="G34" s="60"/>
      <c r="H34" s="59"/>
      <c r="I34" s="59"/>
      <c r="J34" s="62"/>
      <c r="K34" s="62"/>
      <c r="L34" s="62"/>
      <c r="M34" s="62"/>
      <c r="N34" s="62"/>
      <c r="O34" s="62"/>
    </row>
    <row r="35" spans="1:15" ht="15">
      <c r="A35" s="22"/>
      <c r="B35" s="64" t="s">
        <v>98</v>
      </c>
      <c r="C35" s="64" t="s">
        <v>55</v>
      </c>
      <c r="D35" s="64" t="s">
        <v>56</v>
      </c>
      <c r="E35" s="64" t="s">
        <v>57</v>
      </c>
      <c r="F35" s="64" t="s">
        <v>58</v>
      </c>
      <c r="G35" s="64" t="s">
        <v>59</v>
      </c>
      <c r="H35" s="64"/>
      <c r="I35" s="64"/>
      <c r="J35" s="65" t="s">
        <v>60</v>
      </c>
      <c r="K35" s="64" t="s">
        <v>55</v>
      </c>
      <c r="L35" s="64" t="s">
        <v>56</v>
      </c>
      <c r="M35" s="64" t="s">
        <v>57</v>
      </c>
      <c r="N35" s="64" t="s">
        <v>58</v>
      </c>
      <c r="O35" s="64" t="s">
        <v>59</v>
      </c>
    </row>
    <row r="36" spans="1:15" ht="15">
      <c r="A36" s="17" t="s">
        <v>61</v>
      </c>
      <c r="B36" s="66"/>
      <c r="C36" s="67">
        <v>13.75</v>
      </c>
      <c r="D36" s="67">
        <v>18.79</v>
      </c>
      <c r="E36" s="67">
        <v>25.49</v>
      </c>
      <c r="F36" s="67">
        <v>38.52</v>
      </c>
      <c r="G36" s="68" t="s">
        <v>70</v>
      </c>
      <c r="H36" s="58"/>
      <c r="I36" s="59" t="s">
        <v>61</v>
      </c>
      <c r="J36" s="61"/>
      <c r="K36" s="61">
        <v>0.0007278020378456904</v>
      </c>
      <c r="L36" s="61">
        <v>0.0032034169781099157</v>
      </c>
      <c r="M36" s="61">
        <v>0.006714060031595504</v>
      </c>
      <c r="N36" s="61">
        <v>0.010758331146680759</v>
      </c>
      <c r="O36" s="69" t="s">
        <v>70</v>
      </c>
    </row>
    <row r="37" spans="1:15" ht="15">
      <c r="A37" s="17" t="s">
        <v>9</v>
      </c>
      <c r="B37" s="67">
        <v>29.4481</v>
      </c>
      <c r="C37" s="67">
        <v>11.2236</v>
      </c>
      <c r="D37" s="67">
        <v>16.2414</v>
      </c>
      <c r="E37" s="67">
        <v>21.8965</v>
      </c>
      <c r="F37" s="67">
        <v>31.1726</v>
      </c>
      <c r="G37" s="67">
        <v>66.7156</v>
      </c>
      <c r="H37" s="59"/>
      <c r="I37" s="59" t="s">
        <v>9</v>
      </c>
      <c r="J37" s="61">
        <v>0.008548384334811752</v>
      </c>
      <c r="K37" s="61">
        <v>0.005311573497666542</v>
      </c>
      <c r="L37" s="61">
        <v>0.001683719725424188</v>
      </c>
      <c r="M37" s="61">
        <v>0.00463859346467598</v>
      </c>
      <c r="N37" s="61">
        <v>0.009017932284586031</v>
      </c>
      <c r="O37" s="61">
        <v>0.011881902924519436</v>
      </c>
    </row>
    <row r="38" spans="1:15" ht="15">
      <c r="A38" s="17" t="s">
        <v>62</v>
      </c>
      <c r="B38" s="67">
        <v>21.76</v>
      </c>
      <c r="C38" s="67">
        <v>11.24</v>
      </c>
      <c r="D38" s="67">
        <v>16.23</v>
      </c>
      <c r="E38" s="67">
        <v>21.77</v>
      </c>
      <c r="F38" s="67">
        <v>30.77</v>
      </c>
      <c r="G38" s="67">
        <v>51.75</v>
      </c>
      <c r="H38" s="59"/>
      <c r="I38" s="59" t="s">
        <v>62</v>
      </c>
      <c r="J38" s="61">
        <v>0.003690036900369089</v>
      </c>
      <c r="K38" s="61">
        <v>0.002676181980374608</v>
      </c>
      <c r="L38" s="61">
        <v>0.0012338062924120649</v>
      </c>
      <c r="M38" s="61">
        <v>0.004151291512915122</v>
      </c>
      <c r="N38" s="61">
        <v>0.00951443569553803</v>
      </c>
      <c r="O38" s="61">
        <v>0.011532447224394126</v>
      </c>
    </row>
    <row r="39" spans="2:15" ht="15">
      <c r="B39" s="60"/>
      <c r="C39" s="60"/>
      <c r="D39" s="60"/>
      <c r="E39" s="60"/>
      <c r="F39" s="60"/>
      <c r="G39" s="60"/>
      <c r="H39" s="59"/>
      <c r="I39" s="59"/>
      <c r="J39" s="59"/>
      <c r="K39" s="59"/>
      <c r="L39" s="59"/>
      <c r="M39" s="59"/>
      <c r="N39" s="59"/>
      <c r="O39" s="59"/>
    </row>
    <row r="40" spans="2:15" ht="18">
      <c r="B40" s="70" t="s">
        <v>104</v>
      </c>
      <c r="C40" s="71"/>
      <c r="D40" s="60"/>
      <c r="E40" s="60"/>
      <c r="F40" s="60"/>
      <c r="G40" s="60"/>
      <c r="H40" s="59"/>
      <c r="I40" s="59"/>
      <c r="J40" s="59"/>
      <c r="K40" s="59"/>
      <c r="L40" s="59"/>
      <c r="M40" s="59"/>
      <c r="N40" s="59"/>
      <c r="O40" s="59"/>
    </row>
    <row r="41" spans="2:7" ht="18">
      <c r="B41" s="26"/>
      <c r="C41" s="27"/>
      <c r="D41" s="25"/>
      <c r="E41" s="25"/>
      <c r="F41" s="25"/>
      <c r="G41" s="25"/>
    </row>
    <row r="43" spans="1:5" ht="15">
      <c r="A43" t="s">
        <v>71</v>
      </c>
      <c r="B43"/>
      <c r="C43"/>
      <c r="D43"/>
      <c r="E43"/>
    </row>
    <row r="44" spans="1:5" ht="15">
      <c r="A44" t="s">
        <v>36</v>
      </c>
      <c r="B44"/>
      <c r="C44"/>
      <c r="D44"/>
      <c r="E44"/>
    </row>
    <row r="45" spans="1:5" ht="15">
      <c r="A45" t="s">
        <v>37</v>
      </c>
      <c r="B45"/>
      <c r="C45"/>
      <c r="D45"/>
      <c r="E45"/>
    </row>
    <row r="46" spans="1:10" s="1" customFormat="1" ht="15">
      <c r="A46" s="59" t="s">
        <v>74</v>
      </c>
      <c r="H46" s="28"/>
      <c r="J46" s="47"/>
    </row>
    <row r="47" spans="1:5" ht="15">
      <c r="A47" t="s">
        <v>38</v>
      </c>
      <c r="B47"/>
      <c r="C47"/>
      <c r="D47"/>
      <c r="E47"/>
    </row>
    <row r="48" spans="1:5" ht="15">
      <c r="A48"/>
      <c r="B48"/>
      <c r="C48"/>
      <c r="D48"/>
      <c r="E48"/>
    </row>
    <row r="49" spans="1:5" ht="15">
      <c r="A49"/>
      <c r="B49"/>
      <c r="C49"/>
      <c r="D49"/>
      <c r="E49"/>
    </row>
    <row r="50" spans="1:5" ht="15">
      <c r="A50" s="7"/>
      <c r="B50"/>
      <c r="C50"/>
      <c r="D50"/>
      <c r="E50"/>
    </row>
  </sheetData>
  <sheetProtection/>
  <mergeCells count="1">
    <mergeCell ref="A2:O2"/>
  </mergeCells>
  <printOptions/>
  <pageMargins left="0.75" right="0.75" top="1" bottom="1" header="0.5" footer="0.5"/>
  <pageSetup fitToHeight="1" fitToWidth="1" horizontalDpi="600" verticalDpi="600" orientation="landscape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Oregon Employment Dept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OEDStaff</dc:creator>
  <cp:keywords/>
  <dc:description/>
  <cp:lastModifiedBy>KATHI R. RIDDELL</cp:lastModifiedBy>
  <cp:lastPrinted>2008-08-14T22:43:49Z</cp:lastPrinted>
  <dcterms:created xsi:type="dcterms:W3CDTF">2003-04-16T14:39:41Z</dcterms:created>
  <dcterms:modified xsi:type="dcterms:W3CDTF">2016-01-12T21:04:47Z</dcterms:modified>
  <cp:category/>
  <cp:version/>
  <cp:contentType/>
  <cp:contentStatus/>
</cp:coreProperties>
</file>