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Annual'!$A$1:$M$34</definedName>
    <definedName name="_xlnm.Print_Area" localSheetId="1">'Table 2 Annual'!$A$1:$K$34</definedName>
    <definedName name="_xlnm.Print_Area" localSheetId="2">'Table 3 Annual'!$A$1:$L$34</definedName>
    <definedName name="_xlnm.Print_Area" localSheetId="3">'Table 4 Annual'!$A$1:$M$28</definedName>
    <definedName name="_xlnm.Print_Area" localSheetId="4">'Table 5 Annual'!$A$1:$K$29</definedName>
    <definedName name="_xlnm.Print_Area" localSheetId="5">'Table 6 Annual'!$A$1:$K$28</definedName>
    <definedName name="_xlnm.Print_Area" localSheetId="8">'Table 9 Annual'!$A$1:$O$47</definedName>
  </definedNames>
  <calcPr fullCalcOnLoad="1"/>
</workbook>
</file>

<file path=xl/sharedStrings.xml><?xml version="1.0" encoding="utf-8"?>
<sst xmlns="http://schemas.openxmlformats.org/spreadsheetml/2006/main" count="426" uniqueCount="110">
  <si>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</si>
  <si>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</si>
  <si>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</si>
  <si>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</si>
  <si>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</si>
  <si>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</si>
  <si>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</si>
  <si>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</si>
  <si>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</si>
  <si>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</si>
  <si>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</si>
  <si>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</si>
  <si>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</si>
  <si>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</si>
  <si>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</si>
  <si>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</si>
  <si>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</si>
  <si>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</si>
  <si>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</si>
  <si>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</si>
  <si>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</si>
  <si>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</si>
  <si>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</si>
  <si>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</si>
  <si>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</si>
  <si>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</si>
  <si>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</si>
  <si>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</si>
  <si>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</si>
  <si>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</si>
  <si>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$9.00 - $9.99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</si>
  <si>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</si>
  <si>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</si>
  <si>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</si>
  <si>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</si>
  <si>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</si>
  <si>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</si>
  <si>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</si>
  <si>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</si>
  <si>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</si>
  <si>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</si>
  <si>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</si>
  <si>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</si>
  <si>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</si>
  <si>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</si>
  <si>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</si>
  <si>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</si>
  <si>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</si>
  <si>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</si>
  <si>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</si>
  <si>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</si>
  <si>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</si>
  <si>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</si>
  <si>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</si>
  <si>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</si>
  <si>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>O</t>
    </r>
    <r>
      <rPr>
        <sz val="12"/>
        <rFont val="Arial"/>
        <family val="0"/>
      </rPr>
      <t>ne or more quarter's employment with an employer during the year.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</si>
  <si>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</si>
  <si>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</si>
  <si>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</si>
  <si>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</si>
  <si>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</si>
  <si>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</si>
  <si>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</si>
  <si>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</si>
  <si>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</si>
  <si>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</si>
  <si>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</si>
  <si>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</si>
  <si>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</si>
  <si>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</si>
  <si>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</si>
  <si>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</si>
  <si>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</si>
  <si>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</si>
  <si>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</si>
  <si>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</si>
  <si>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</si>
  <si>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</si>
  <si>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</si>
  <si>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</si>
  <si>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</si>
  <si>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</si>
  <si>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</si>
  <si>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Table 1:  Oregon - Number of Jobs by Hourly Wage Level and Broad Industry - 2011*</t>
  </si>
  <si>
    <t xml:space="preserve">     wages &lt; $7.25/hr (Federal minimum wage) calculated</t>
  </si>
  <si>
    <t>Table 2:  Oregon - Fraction of Jobs by Broad Industry by Hourly Wage Level - 2011*</t>
  </si>
  <si>
    <t>Table 3:  Oregon - Fraction of Jobs by Hourly Wage Level by Broad Industry - 2011*</t>
  </si>
  <si>
    <t>Table 4:  Oregon - Number of Jobs by Hourly Wage Level and Firm Size Class - 2011*</t>
  </si>
  <si>
    <t>Table 5:  Oregon - Fraction of Jobs by Firm Size Class by Hourly Wage Level - 2011*</t>
  </si>
  <si>
    <t>Table 6:  Oregon - Fraction of Jobs by Hourly Wage Level by Firm Size Class - 2011*</t>
  </si>
  <si>
    <t>Under $9.00</t>
  </si>
  <si>
    <t>$50.00 - $59.99</t>
  </si>
  <si>
    <t>$60.00 or more</t>
  </si>
  <si>
    <t>Table 7:  Oregon - Unemployment Insurance Wage Record Summary Statistics, 2011</t>
  </si>
  <si>
    <t>Workers in Oregon's workforce in 2011 who:</t>
  </si>
  <si>
    <t>- did not work in Oregon in 2010</t>
  </si>
  <si>
    <r>
      <t>2</t>
    </r>
    <r>
      <rPr>
        <sz val="12"/>
        <rFont val="Arial"/>
        <family val="0"/>
      </rPr>
      <t>Did not work in Oregon in 2010, but have worked in Oregon at some point since 1990.</t>
    </r>
  </si>
  <si>
    <r>
      <t>3</t>
    </r>
    <r>
      <rPr>
        <sz val="12"/>
        <rFont val="Arial"/>
        <family val="0"/>
      </rPr>
      <t>Of SSNs who worked in Oregon in 2011.</t>
    </r>
  </si>
  <si>
    <t>Table 8:  Oregon - Annual Wages by Quintile and Hours Worked, 2011</t>
  </si>
  <si>
    <r>
      <t>1</t>
    </r>
    <r>
      <rPr>
        <sz val="12"/>
        <rFont val="Arial"/>
        <family val="2"/>
      </rPr>
      <t>1,948,698 SSNs</t>
    </r>
  </si>
  <si>
    <r>
      <t>2</t>
    </r>
    <r>
      <rPr>
        <sz val="12"/>
        <rFont val="Arial"/>
        <family val="2"/>
      </rPr>
      <t>1,325,513 SSNs</t>
    </r>
  </si>
  <si>
    <r>
      <t>3</t>
    </r>
    <r>
      <rPr>
        <sz val="12"/>
        <rFont val="Arial"/>
        <family val="2"/>
      </rPr>
      <t>1,014,239 SSNs</t>
    </r>
  </si>
  <si>
    <r>
      <t>4</t>
    </r>
    <r>
      <rPr>
        <sz val="12"/>
        <rFont val="Arial"/>
        <family val="2"/>
      </rPr>
      <t>784,482 SSNs</t>
    </r>
  </si>
  <si>
    <t>2011 Wages</t>
  </si>
  <si>
    <t>Table 9:  Oregon - Annual Hourly Wages by Quintile and Hours Worked, 2011</t>
  </si>
  <si>
    <t>2011 Hourly Wages</t>
  </si>
  <si>
    <r>
      <t>1</t>
    </r>
    <r>
      <rPr>
        <sz val="12"/>
        <rFont val="Arial"/>
        <family val="2"/>
      </rPr>
      <t>1,906,434 SSNs</t>
    </r>
  </si>
  <si>
    <r>
      <t>2</t>
    </r>
    <r>
      <rPr>
        <sz val="12"/>
        <rFont val="Arial"/>
        <family val="2"/>
      </rPr>
      <t>1,269,150 SSNs</t>
    </r>
  </si>
  <si>
    <r>
      <t>3</t>
    </r>
    <r>
      <rPr>
        <sz val="12"/>
        <rFont val="Arial"/>
        <family val="2"/>
      </rPr>
      <t>991,135 SSNs</t>
    </r>
  </si>
  <si>
    <r>
      <t>4</t>
    </r>
    <r>
      <rPr>
        <sz val="12"/>
        <rFont val="Arial"/>
        <family val="2"/>
      </rPr>
      <t>766,408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</si>
</sst>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44" fontId="0" fillId="0" borderId="13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14" xfId="44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174" fontId="0" fillId="0" borderId="13" xfId="42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4" fontId="0" fillId="0" borderId="13" xfId="44" applyNumberFormat="1" applyFill="1" applyBorder="1" applyAlignment="1">
      <alignment horizontal="right"/>
    </xf>
    <xf numFmtId="169" fontId="0" fillId="0" borderId="13" xfId="57" applyNumberFormat="1" applyFill="1" applyBorder="1" applyAlignment="1">
      <alignment horizontal="right"/>
    </xf>
    <xf numFmtId="174" fontId="0" fillId="0" borderId="0" xfId="42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4" fontId="0" fillId="0" borderId="0" xfId="44" applyNumberFormat="1" applyFill="1" applyBorder="1" applyAlignment="1">
      <alignment horizontal="right"/>
    </xf>
    <xf numFmtId="169" fontId="0" fillId="0" borderId="0" xfId="57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174" fontId="0" fillId="0" borderId="14" xfId="42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4" fontId="0" fillId="0" borderId="14" xfId="44" applyNumberFormat="1" applyFill="1" applyBorder="1" applyAlignment="1">
      <alignment horizontal="right"/>
    </xf>
    <xf numFmtId="169" fontId="0" fillId="0" borderId="14" xfId="57" applyNumberFormat="1" applyFill="1" applyBorder="1" applyAlignment="1">
      <alignment horizontal="righ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182350" y="523875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M36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1" customWidth="1"/>
    <col min="2" max="11" width="8.88671875" style="1" customWidth="1"/>
    <col min="12" max="12" width="1.88671875" style="1" customWidth="1"/>
    <col min="13" max="16384" width="8.88671875" style="1" customWidth="1"/>
  </cols>
  <sheetData>
    <row r="2" spans="1:13" ht="15.75">
      <c r="A2" s="96" t="s">
        <v>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5.75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  <c r="L4" s="30"/>
      <c r="M4" s="30"/>
    </row>
    <row r="5" spans="2:13" ht="31.5">
      <c r="B5" s="31" t="s">
        <v>90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91</v>
      </c>
      <c r="J5" s="31" t="s">
        <v>92</v>
      </c>
      <c r="K5" s="31" t="s">
        <v>5</v>
      </c>
      <c r="L5" s="32"/>
      <c r="M5" s="74" t="s">
        <v>46</v>
      </c>
    </row>
    <row r="6" spans="1:13" ht="15">
      <c r="A6" s="1" t="s">
        <v>22</v>
      </c>
      <c r="B6" s="28">
        <v>331633</v>
      </c>
      <c r="C6" s="28">
        <v>234609</v>
      </c>
      <c r="D6" s="28">
        <v>635406</v>
      </c>
      <c r="E6" s="28">
        <v>377184</v>
      </c>
      <c r="F6" s="28">
        <v>393019</v>
      </c>
      <c r="G6" s="28">
        <v>201318</v>
      </c>
      <c r="H6" s="28">
        <v>114754</v>
      </c>
      <c r="I6" s="28">
        <v>61401</v>
      </c>
      <c r="J6" s="28">
        <v>100502</v>
      </c>
      <c r="K6" s="28">
        <v>2449826</v>
      </c>
      <c r="L6" s="28"/>
      <c r="M6" s="29">
        <v>15.16</v>
      </c>
    </row>
    <row r="7" spans="2:13" ht="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5">
      <c r="A8" s="1" t="s">
        <v>10</v>
      </c>
      <c r="B8" s="28">
        <v>38749</v>
      </c>
      <c r="C8" s="28">
        <v>17519</v>
      </c>
      <c r="D8" s="28">
        <v>36501</v>
      </c>
      <c r="E8" s="28">
        <v>18509</v>
      </c>
      <c r="F8" s="28">
        <v>10953</v>
      </c>
      <c r="G8" s="28">
        <v>2672</v>
      </c>
      <c r="H8" s="28">
        <v>973</v>
      </c>
      <c r="I8" s="28">
        <v>451</v>
      </c>
      <c r="J8" s="28">
        <v>1099</v>
      </c>
      <c r="K8" s="28">
        <v>127426</v>
      </c>
      <c r="L8" s="28"/>
      <c r="M8" s="29">
        <v>10.59</v>
      </c>
    </row>
    <row r="9" spans="1:13" ht="15">
      <c r="A9" s="1" t="s">
        <v>11</v>
      </c>
      <c r="B9" s="28">
        <v>2502</v>
      </c>
      <c r="C9" s="28">
        <v>3549</v>
      </c>
      <c r="D9" s="28">
        <v>24195</v>
      </c>
      <c r="E9" s="28">
        <v>23678</v>
      </c>
      <c r="F9" s="28">
        <v>31270</v>
      </c>
      <c r="G9" s="28">
        <v>26322</v>
      </c>
      <c r="H9" s="28">
        <v>8947</v>
      </c>
      <c r="I9" s="28">
        <v>3271</v>
      </c>
      <c r="J9" s="28">
        <v>2996</v>
      </c>
      <c r="K9" s="28">
        <v>126730</v>
      </c>
      <c r="L9" s="28"/>
      <c r="M9" s="29">
        <v>22.55</v>
      </c>
    </row>
    <row r="10" spans="1:13" ht="15">
      <c r="A10" s="1" t="s">
        <v>12</v>
      </c>
      <c r="B10" s="28">
        <v>10640</v>
      </c>
      <c r="C10" s="28">
        <v>13948</v>
      </c>
      <c r="D10" s="28">
        <v>50031</v>
      </c>
      <c r="E10" s="28">
        <v>41199</v>
      </c>
      <c r="F10" s="28">
        <v>46910</v>
      </c>
      <c r="G10" s="28">
        <v>20486</v>
      </c>
      <c r="H10" s="28">
        <v>12547</v>
      </c>
      <c r="I10" s="28">
        <v>7467</v>
      </c>
      <c r="J10" s="28">
        <v>17234</v>
      </c>
      <c r="K10" s="28">
        <v>220462</v>
      </c>
      <c r="L10" s="28"/>
      <c r="M10" s="29">
        <v>19.19</v>
      </c>
    </row>
    <row r="11" spans="1:13" ht="15">
      <c r="A11" s="1" t="s">
        <v>13</v>
      </c>
      <c r="B11" s="28">
        <v>4996</v>
      </c>
      <c r="C11" s="28">
        <v>4979</v>
      </c>
      <c r="D11" s="28">
        <v>20738</v>
      </c>
      <c r="E11" s="28">
        <v>17263</v>
      </c>
      <c r="F11" s="28">
        <v>20707</v>
      </c>
      <c r="G11" s="28">
        <v>9366</v>
      </c>
      <c r="H11" s="28">
        <v>6051</v>
      </c>
      <c r="I11" s="28">
        <v>3706</v>
      </c>
      <c r="J11" s="28">
        <v>9429</v>
      </c>
      <c r="K11" s="28">
        <v>97235</v>
      </c>
      <c r="L11" s="28"/>
      <c r="M11" s="29">
        <v>20.17</v>
      </c>
    </row>
    <row r="12" spans="1:13" ht="15">
      <c r="A12" s="1" t="s">
        <v>14</v>
      </c>
      <c r="B12" s="28">
        <v>68481</v>
      </c>
      <c r="C12" s="28">
        <v>47514</v>
      </c>
      <c r="D12" s="28">
        <v>91112</v>
      </c>
      <c r="E12" s="28">
        <v>37719</v>
      </c>
      <c r="F12" s="28">
        <v>26246</v>
      </c>
      <c r="G12" s="28">
        <v>6751</v>
      </c>
      <c r="H12" s="28">
        <v>3210</v>
      </c>
      <c r="I12" s="28">
        <v>2640</v>
      </c>
      <c r="J12" s="28">
        <v>3581</v>
      </c>
      <c r="K12" s="28">
        <v>287254</v>
      </c>
      <c r="L12" s="28"/>
      <c r="M12" s="29">
        <v>10.95</v>
      </c>
    </row>
    <row r="13" spans="1:13" ht="15">
      <c r="A13" s="1" t="s">
        <v>21</v>
      </c>
      <c r="B13" s="28">
        <v>3156</v>
      </c>
      <c r="C13" s="28">
        <v>3397</v>
      </c>
      <c r="D13" s="28">
        <v>17703</v>
      </c>
      <c r="E13" s="28">
        <v>14615</v>
      </c>
      <c r="F13" s="28">
        <v>13693</v>
      </c>
      <c r="G13" s="28">
        <v>6311</v>
      </c>
      <c r="H13" s="28">
        <v>3933</v>
      </c>
      <c r="I13" s="28">
        <v>2322</v>
      </c>
      <c r="J13" s="28">
        <v>3480</v>
      </c>
      <c r="K13" s="28">
        <v>68610</v>
      </c>
      <c r="L13" s="28"/>
      <c r="M13" s="29">
        <v>18.12</v>
      </c>
    </row>
    <row r="14" spans="1:13" ht="15">
      <c r="A14" s="1" t="s">
        <v>15</v>
      </c>
      <c r="B14" s="28">
        <v>3390</v>
      </c>
      <c r="C14" s="28">
        <v>2136</v>
      </c>
      <c r="D14" s="28">
        <v>6481</v>
      </c>
      <c r="E14" s="28">
        <v>5828</v>
      </c>
      <c r="F14" s="28">
        <v>9149</v>
      </c>
      <c r="G14" s="28">
        <v>6772</v>
      </c>
      <c r="H14" s="28">
        <v>4406</v>
      </c>
      <c r="I14" s="28">
        <v>2632</v>
      </c>
      <c r="J14" s="28">
        <v>5364</v>
      </c>
      <c r="K14" s="28">
        <v>46158</v>
      </c>
      <c r="L14" s="28"/>
      <c r="M14" s="29">
        <v>25</v>
      </c>
    </row>
    <row r="15" spans="1:13" ht="15">
      <c r="A15" s="1" t="s">
        <v>16</v>
      </c>
      <c r="B15" s="28">
        <v>4488</v>
      </c>
      <c r="C15" s="28">
        <v>5101</v>
      </c>
      <c r="D15" s="28">
        <v>28275</v>
      </c>
      <c r="E15" s="28">
        <v>21173</v>
      </c>
      <c r="F15" s="28">
        <v>21781</v>
      </c>
      <c r="G15" s="28">
        <v>10236</v>
      </c>
      <c r="H15" s="28">
        <v>5436</v>
      </c>
      <c r="I15" s="28">
        <v>3318</v>
      </c>
      <c r="J15" s="28">
        <v>7251</v>
      </c>
      <c r="K15" s="28">
        <v>107059</v>
      </c>
      <c r="L15" s="28"/>
      <c r="M15" s="29">
        <v>18.42</v>
      </c>
    </row>
    <row r="16" spans="1:13" ht="15">
      <c r="A16" s="1" t="s">
        <v>17</v>
      </c>
      <c r="B16" s="28">
        <v>37474</v>
      </c>
      <c r="C16" s="28">
        <v>41586</v>
      </c>
      <c r="D16" s="28">
        <v>96916</v>
      </c>
      <c r="E16" s="28">
        <v>41275</v>
      </c>
      <c r="F16" s="28">
        <v>43825</v>
      </c>
      <c r="G16" s="28">
        <v>22950</v>
      </c>
      <c r="H16" s="28">
        <v>13618</v>
      </c>
      <c r="I16" s="28">
        <v>8345</v>
      </c>
      <c r="J16" s="28">
        <v>15974</v>
      </c>
      <c r="K16" s="28">
        <v>321963</v>
      </c>
      <c r="L16" s="28"/>
      <c r="M16" s="29">
        <v>13.68</v>
      </c>
    </row>
    <row r="17" spans="1:13" ht="15">
      <c r="A17" s="1" t="s">
        <v>18</v>
      </c>
      <c r="B17" s="28">
        <v>21327</v>
      </c>
      <c r="C17" s="28">
        <v>28184</v>
      </c>
      <c r="D17" s="28">
        <v>89298</v>
      </c>
      <c r="E17" s="28">
        <v>56858</v>
      </c>
      <c r="F17" s="28">
        <v>52601</v>
      </c>
      <c r="G17" s="28">
        <v>28903</v>
      </c>
      <c r="H17" s="28">
        <v>20743</v>
      </c>
      <c r="I17" s="28">
        <v>12539</v>
      </c>
      <c r="J17" s="28">
        <v>18706</v>
      </c>
      <c r="K17" s="28">
        <v>329159</v>
      </c>
      <c r="L17" s="28"/>
      <c r="M17" s="29">
        <v>16.9</v>
      </c>
    </row>
    <row r="18" spans="1:13" ht="15">
      <c r="A18" s="1" t="s">
        <v>19</v>
      </c>
      <c r="B18" s="28">
        <v>112579</v>
      </c>
      <c r="C18" s="28">
        <v>45932</v>
      </c>
      <c r="D18" s="28">
        <v>78882</v>
      </c>
      <c r="E18" s="28">
        <v>28361</v>
      </c>
      <c r="F18" s="28">
        <v>19233</v>
      </c>
      <c r="G18" s="28">
        <v>3923</v>
      </c>
      <c r="H18" s="28">
        <v>1556</v>
      </c>
      <c r="I18" s="28">
        <v>830</v>
      </c>
      <c r="J18" s="28">
        <v>2306</v>
      </c>
      <c r="K18" s="28">
        <v>293602</v>
      </c>
      <c r="L18" s="28"/>
      <c r="M18" s="29">
        <v>9.7</v>
      </c>
    </row>
    <row r="19" spans="1:13" ht="15">
      <c r="A19" s="1" t="s">
        <v>20</v>
      </c>
      <c r="B19" s="28">
        <v>12101</v>
      </c>
      <c r="C19" s="28">
        <v>9875</v>
      </c>
      <c r="D19" s="28">
        <v>31462</v>
      </c>
      <c r="E19" s="28">
        <v>14268</v>
      </c>
      <c r="F19" s="28">
        <v>13839</v>
      </c>
      <c r="G19" s="28">
        <v>5119</v>
      </c>
      <c r="H19" s="28">
        <v>2159</v>
      </c>
      <c r="I19" s="28">
        <v>1182</v>
      </c>
      <c r="J19" s="28">
        <v>1969</v>
      </c>
      <c r="K19" s="28">
        <v>91974</v>
      </c>
      <c r="L19" s="28"/>
      <c r="M19" s="29">
        <v>13.28</v>
      </c>
    </row>
    <row r="20" spans="1:13" ht="15">
      <c r="A20" s="1" t="s">
        <v>44</v>
      </c>
      <c r="B20" s="28">
        <v>11377</v>
      </c>
      <c r="C20" s="28">
        <v>10677</v>
      </c>
      <c r="D20" s="28">
        <v>63039</v>
      </c>
      <c r="E20" s="28">
        <v>56049</v>
      </c>
      <c r="F20" s="28">
        <v>82361</v>
      </c>
      <c r="G20" s="28">
        <v>51241</v>
      </c>
      <c r="H20" s="28">
        <v>31007</v>
      </c>
      <c r="I20" s="28">
        <v>12598</v>
      </c>
      <c r="J20" s="28">
        <v>10885</v>
      </c>
      <c r="K20" s="28">
        <v>329234</v>
      </c>
      <c r="L20" s="28"/>
      <c r="M20" s="29">
        <v>21.95</v>
      </c>
    </row>
    <row r="21" spans="1:13" ht="15">
      <c r="A21" s="1" t="s">
        <v>43</v>
      </c>
      <c r="B21" s="28">
        <v>371</v>
      </c>
      <c r="C21" s="28">
        <v>208</v>
      </c>
      <c r="D21" s="28">
        <v>752</v>
      </c>
      <c r="E21" s="28">
        <v>384</v>
      </c>
      <c r="F21" s="28">
        <v>436</v>
      </c>
      <c r="G21" s="28">
        <v>265</v>
      </c>
      <c r="H21" s="28">
        <v>165</v>
      </c>
      <c r="I21" s="28">
        <v>98</v>
      </c>
      <c r="J21" s="28">
        <v>225</v>
      </c>
      <c r="K21" s="28">
        <v>2904</v>
      </c>
      <c r="L21" s="28"/>
      <c r="M21" s="29">
        <v>15.905000000000001</v>
      </c>
    </row>
    <row r="22" spans="2:12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8" ht="15">
      <c r="A23" s="1" t="s">
        <v>73</v>
      </c>
      <c r="H23" s="59"/>
    </row>
    <row r="24" spans="1:10" ht="15">
      <c r="A24" s="1" t="s">
        <v>74</v>
      </c>
      <c r="H24" s="28"/>
      <c r="J24" s="47"/>
    </row>
    <row r="25" spans="8:10" ht="15">
      <c r="H25" s="28"/>
      <c r="J25" s="47"/>
    </row>
    <row r="26" spans="1:10" ht="15">
      <c r="A26" s="1" t="s">
        <v>39</v>
      </c>
      <c r="H26" s="28"/>
      <c r="J26" s="47"/>
    </row>
    <row r="27" spans="1:10" ht="15">
      <c r="A27" s="1" t="s">
        <v>36</v>
      </c>
      <c r="H27" s="28"/>
      <c r="J27" s="47"/>
    </row>
    <row r="28" spans="1:10" ht="15">
      <c r="A28" s="1" t="s">
        <v>37</v>
      </c>
      <c r="H28" s="28"/>
      <c r="J28" s="47"/>
    </row>
    <row r="29" spans="1:10" ht="15">
      <c r="A29" s="59" t="s">
        <v>84</v>
      </c>
      <c r="H29" s="28"/>
      <c r="J29" s="47"/>
    </row>
    <row r="30" spans="1:10" ht="15">
      <c r="A30" s="1" t="s">
        <v>38</v>
      </c>
      <c r="H30" s="28"/>
      <c r="J30" s="47"/>
    </row>
    <row r="31" spans="8:10" ht="15">
      <c r="H31" s="28"/>
      <c r="J31" s="47"/>
    </row>
    <row r="32" spans="8:10" ht="15">
      <c r="H32" s="28"/>
      <c r="J32" s="47"/>
    </row>
    <row r="33" spans="1:10" ht="15">
      <c r="A33" s="33" t="s">
        <v>45</v>
      </c>
      <c r="H33" s="28"/>
      <c r="J33" s="47"/>
    </row>
    <row r="34" spans="8:10" ht="15">
      <c r="H34" s="28"/>
      <c r="J34" s="47"/>
    </row>
    <row r="35" spans="8:10" ht="15">
      <c r="H35" s="28"/>
      <c r="J35" s="47"/>
    </row>
    <row r="36" spans="8:10" ht="15">
      <c r="H36" s="28"/>
      <c r="J36" s="47"/>
    </row>
  </sheetData>
  <sheetProtection/>
  <mergeCells count="2">
    <mergeCell ref="A2:M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9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2:11" ht="15.75">
      <c r="B4" s="101" t="s">
        <v>75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ht="31.5">
      <c r="B5" s="19" t="s">
        <v>90</v>
      </c>
      <c r="C5" s="19" t="s">
        <v>30</v>
      </c>
      <c r="D5" s="19" t="s">
        <v>31</v>
      </c>
      <c r="E5" s="19" t="s">
        <v>32</v>
      </c>
      <c r="F5" s="19" t="s">
        <v>40</v>
      </c>
      <c r="G5" s="19" t="s">
        <v>41</v>
      </c>
      <c r="H5" s="19" t="s">
        <v>42</v>
      </c>
      <c r="I5" s="19" t="s">
        <v>91</v>
      </c>
      <c r="J5" s="19" t="s">
        <v>92</v>
      </c>
      <c r="K5" s="19" t="s">
        <v>5</v>
      </c>
    </row>
    <row r="6" spans="1:11" ht="15">
      <c r="A6" t="s">
        <v>22</v>
      </c>
      <c r="B6" s="47">
        <f>'Table 1 Annual'!B6/'Table 1 Annual'!$K6</f>
        <v>0.13537002219749483</v>
      </c>
      <c r="C6" s="47">
        <f>'Table 1 Annual'!C6/'Table 1 Annual'!$K6</f>
        <v>0.09576557682055786</v>
      </c>
      <c r="D6" s="47">
        <f>'Table 1 Annual'!D6/'Table 1 Annual'!$K6</f>
        <v>0.25936780816270216</v>
      </c>
      <c r="E6" s="47">
        <f>'Table 1 Annual'!E6/'Table 1 Annual'!$K6</f>
        <v>0.1539635876180594</v>
      </c>
      <c r="F6" s="47">
        <f>'Table 1 Annual'!F6/'Table 1 Annual'!$K6</f>
        <v>0.16042731198052432</v>
      </c>
      <c r="G6" s="47">
        <f>'Table 1 Annual'!G6/'Table 1 Annual'!$K6</f>
        <v>0.08217644844980827</v>
      </c>
      <c r="H6" s="47">
        <f>'Table 1 Annual'!H6/'Table 1 Annual'!$K6</f>
        <v>0.0468416940631702</v>
      </c>
      <c r="I6" s="47">
        <f>'Table 1 Annual'!I6/'Table 1 Annual'!$K6</f>
        <v>0.02506341266685879</v>
      </c>
      <c r="J6" s="47">
        <f>'Table 1 Annual'!J6/'Table 1 Annual'!$K6</f>
        <v>0.041024138040824124</v>
      </c>
      <c r="K6" s="47">
        <f>'Table 1 Annual'!K6/'Table 1 Annual'!$K6</f>
        <v>1</v>
      </c>
    </row>
    <row r="7" spans="2:11" ht="1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3" ht="15">
      <c r="A8" t="s">
        <v>10</v>
      </c>
      <c r="B8" s="47">
        <f>'Table 1 Annual'!B8/'Table 1 Annual'!$K8</f>
        <v>0.30409021706716055</v>
      </c>
      <c r="C8" s="47">
        <f>'Table 1 Annual'!C8/'Table 1 Annual'!$K8</f>
        <v>0.13748371603911289</v>
      </c>
      <c r="D8" s="47">
        <f>'Table 1 Annual'!D8/'Table 1 Annual'!$K8</f>
        <v>0.2864486054651327</v>
      </c>
      <c r="E8" s="47">
        <f>'Table 1 Annual'!E8/'Table 1 Annual'!$K8</f>
        <v>0.14525293111295967</v>
      </c>
      <c r="F8" s="47">
        <f>'Table 1 Annual'!F8/'Table 1 Annual'!$K8</f>
        <v>0.08595577040792303</v>
      </c>
      <c r="G8" s="47">
        <f>'Table 1 Annual'!G8/'Table 1 Annual'!$K8</f>
        <v>0.020969033007392526</v>
      </c>
      <c r="H8" s="47">
        <f>'Table 1 Annual'!H8/'Table 1 Annual'!$K8</f>
        <v>0.0076358043099524426</v>
      </c>
      <c r="I8" s="47">
        <f>'Table 1 Annual'!I8/'Table 1 Annual'!$K8</f>
        <v>0.0035393090891968674</v>
      </c>
      <c r="J8" s="47">
        <f>'Table 1 Annual'!J8/'Table 1 Annual'!$K8</f>
        <v>0.008624613501169305</v>
      </c>
      <c r="K8" s="47">
        <f>'Table 1 Annual'!K8/'Table 1 Annual'!$K8</f>
        <v>1</v>
      </c>
      <c r="M8" s="10"/>
    </row>
    <row r="9" spans="1:13" ht="15">
      <c r="A9" t="s">
        <v>11</v>
      </c>
      <c r="B9" s="47">
        <f>'Table 1 Annual'!B9/'Table 1 Annual'!$K9</f>
        <v>0.019742760198847943</v>
      </c>
      <c r="C9" s="47">
        <f>'Table 1 Annual'!C9/'Table 1 Annual'!$K9</f>
        <v>0.028004418843209974</v>
      </c>
      <c r="D9" s="47">
        <f>'Table 1 Annual'!D9/'Table 1 Annual'!$K9</f>
        <v>0.19091769904521425</v>
      </c>
      <c r="E9" s="47">
        <f>'Table 1 Annual'!E9/'Table 1 Annual'!$K9</f>
        <v>0.1868381598674347</v>
      </c>
      <c r="F9" s="47">
        <f>'Table 1 Annual'!F9/'Table 1 Annual'!$K9</f>
        <v>0.2467450485283674</v>
      </c>
      <c r="G9" s="47">
        <f>'Table 1 Annual'!G9/'Table 1 Annual'!$K9</f>
        <v>0.2077014124516689</v>
      </c>
      <c r="H9" s="47">
        <f>'Table 1 Annual'!H9/'Table 1 Annual'!$K9</f>
        <v>0.0705989110707804</v>
      </c>
      <c r="I9" s="47">
        <f>'Table 1 Annual'!I9/'Table 1 Annual'!$K9</f>
        <v>0.025810778821115758</v>
      </c>
      <c r="J9" s="47">
        <f>'Table 1 Annual'!J9/'Table 1 Annual'!$K9</f>
        <v>0.023640811173360688</v>
      </c>
      <c r="K9" s="47">
        <f>'Table 1 Annual'!K9/'Table 1 Annual'!$K9</f>
        <v>1</v>
      </c>
      <c r="M9" s="10"/>
    </row>
    <row r="10" spans="1:13" ht="15">
      <c r="A10" t="s">
        <v>12</v>
      </c>
      <c r="B10" s="47">
        <f>'Table 1 Annual'!B10/'Table 1 Annual'!$K10</f>
        <v>0.04826228556395207</v>
      </c>
      <c r="C10" s="47">
        <f>'Table 1 Annual'!C10/'Table 1 Annual'!$K10</f>
        <v>0.06326713900808302</v>
      </c>
      <c r="D10" s="47">
        <f>'Table 1 Annual'!D10/'Table 1 Annual'!$K10</f>
        <v>0.2269370685197449</v>
      </c>
      <c r="E10" s="47">
        <f>'Table 1 Annual'!E10/'Table 1 Annual'!$K10</f>
        <v>0.1868757427583892</v>
      </c>
      <c r="F10" s="47">
        <f>'Table 1 Annual'!F10/'Table 1 Annual'!$K10</f>
        <v>0.21278043381625858</v>
      </c>
      <c r="G10" s="47">
        <f>'Table 1 Annual'!G10/'Table 1 Annual'!$K10</f>
        <v>0.09292304342698515</v>
      </c>
      <c r="H10" s="47">
        <f>'Table 1 Annual'!H10/'Table 1 Annual'!$K10</f>
        <v>0.056912302346889716</v>
      </c>
      <c r="I10" s="47">
        <f>'Table 1 Annual'!I10/'Table 1 Annual'!$K10</f>
        <v>0.033869782547559214</v>
      </c>
      <c r="J10" s="47">
        <f>'Table 1 Annual'!J10/'Table 1 Annual'!$K10</f>
        <v>0.07817220201213815</v>
      </c>
      <c r="K10" s="47">
        <f>'Table 1 Annual'!K10/'Table 1 Annual'!$K10</f>
        <v>1</v>
      </c>
      <c r="M10" s="10"/>
    </row>
    <row r="11" spans="1:13" ht="15">
      <c r="A11" t="s">
        <v>13</v>
      </c>
      <c r="B11" s="47">
        <f>'Table 1 Annual'!B11/'Table 1 Annual'!$K11</f>
        <v>0.05138067568262457</v>
      </c>
      <c r="C11" s="47">
        <f>'Table 1 Annual'!C11/'Table 1 Annual'!$K11</f>
        <v>0.051205841517971924</v>
      </c>
      <c r="D11" s="47">
        <f>'Table 1 Annual'!D11/'Table 1 Annual'!$K11</f>
        <v>0.21327711215097445</v>
      </c>
      <c r="E11" s="47">
        <f>'Table 1 Annual'!E11/'Table 1 Annual'!$K11</f>
        <v>0.17753895202344835</v>
      </c>
      <c r="F11" s="47">
        <f>'Table 1 Annual'!F11/'Table 1 Annual'!$K11</f>
        <v>0.21295829690954904</v>
      </c>
      <c r="G11" s="47">
        <f>'Table 1 Annual'!G11/'Table 1 Annual'!$K11</f>
        <v>0.09632334036098113</v>
      </c>
      <c r="H11" s="47">
        <f>'Table 1 Annual'!H11/'Table 1 Annual'!$K11</f>
        <v>0.06223067825371523</v>
      </c>
      <c r="I11" s="47">
        <f>'Table 1 Annual'!I11/'Table 1 Annual'!$K11</f>
        <v>0.03811384789427675</v>
      </c>
      <c r="J11" s="47">
        <f>'Table 1 Annual'!J11/'Table 1 Annual'!$K11</f>
        <v>0.09697125520645858</v>
      </c>
      <c r="K11" s="47">
        <f>'Table 1 Annual'!K11/'Table 1 Annual'!$K11</f>
        <v>1</v>
      </c>
      <c r="M11" s="10"/>
    </row>
    <row r="12" spans="1:13" ht="15">
      <c r="A12" t="s">
        <v>14</v>
      </c>
      <c r="B12" s="47">
        <f>'Table 1 Annual'!B12/'Table 1 Annual'!$K12</f>
        <v>0.23839876903367752</v>
      </c>
      <c r="C12" s="47">
        <f>'Table 1 Annual'!C12/'Table 1 Annual'!$K12</f>
        <v>0.1654076183447402</v>
      </c>
      <c r="D12" s="47">
        <f>'Table 1 Annual'!D12/'Table 1 Annual'!$K12</f>
        <v>0.3171827024166765</v>
      </c>
      <c r="E12" s="47">
        <f>'Table 1 Annual'!E12/'Table 1 Annual'!$K12</f>
        <v>0.13130887646473155</v>
      </c>
      <c r="F12" s="47">
        <f>'Table 1 Annual'!F12/'Table 1 Annual'!$K12</f>
        <v>0.09136861453626408</v>
      </c>
      <c r="G12" s="47">
        <f>'Table 1 Annual'!G12/'Table 1 Annual'!$K12</f>
        <v>0.023501848538227493</v>
      </c>
      <c r="H12" s="47">
        <f>'Table 1 Annual'!H12/'Table 1 Annual'!$K12</f>
        <v>0.011174779115347392</v>
      </c>
      <c r="I12" s="47">
        <f>'Table 1 Annual'!I12/'Table 1 Annual'!$K12</f>
        <v>0.009190472543463276</v>
      </c>
      <c r="J12" s="47">
        <f>'Table 1 Annual'!J12/'Table 1 Annual'!$K12</f>
        <v>0.012466319006871967</v>
      </c>
      <c r="K12" s="47">
        <f>'Table 1 Annual'!K12/'Table 1 Annual'!$K12</f>
        <v>1</v>
      </c>
      <c r="M12" s="10"/>
    </row>
    <row r="13" spans="1:13" ht="15">
      <c r="A13" t="s">
        <v>21</v>
      </c>
      <c r="B13" s="47">
        <f>'Table 1 Annual'!B13/'Table 1 Annual'!$K13</f>
        <v>0.0459991254919108</v>
      </c>
      <c r="C13" s="47">
        <f>'Table 1 Annual'!C13/'Table 1 Annual'!$K13</f>
        <v>0.0495117329835301</v>
      </c>
      <c r="D13" s="47">
        <f>'Table 1 Annual'!D13/'Table 1 Annual'!$K13</f>
        <v>0.2580236117184084</v>
      </c>
      <c r="E13" s="47">
        <f>'Table 1 Annual'!E13/'Table 1 Annual'!$K13</f>
        <v>0.2130155953942574</v>
      </c>
      <c r="F13" s="47">
        <f>'Table 1 Annual'!F13/'Table 1 Annual'!$K13</f>
        <v>0.19957732109022008</v>
      </c>
      <c r="G13" s="47">
        <f>'Table 1 Annual'!G13/'Table 1 Annual'!$K13</f>
        <v>0.0919836758490016</v>
      </c>
      <c r="H13" s="47">
        <f>'Table 1 Annual'!H13/'Table 1 Annual'!$K13</f>
        <v>0.05732400524704853</v>
      </c>
      <c r="I13" s="47">
        <f>'Table 1 Annual'!I13/'Table 1 Annual'!$K13</f>
        <v>0.03384346305203323</v>
      </c>
      <c r="J13" s="47">
        <f>'Table 1 Annual'!J13/'Table 1 Annual'!$K13</f>
        <v>0.050721469173589856</v>
      </c>
      <c r="K13" s="47">
        <f>'Table 1 Annual'!K13/'Table 1 Annual'!$K13</f>
        <v>1</v>
      </c>
      <c r="M13" s="10"/>
    </row>
    <row r="14" spans="1:13" ht="15">
      <c r="A14" t="s">
        <v>15</v>
      </c>
      <c r="B14" s="47">
        <f>'Table 1 Annual'!B14/'Table 1 Annual'!$K14</f>
        <v>0.07344339009489145</v>
      </c>
      <c r="C14" s="47">
        <f>'Table 1 Annual'!C14/'Table 1 Annual'!$K14</f>
        <v>0.046275835174834266</v>
      </c>
      <c r="D14" s="47">
        <f>'Table 1 Annual'!D14/'Table 1 Annual'!$K14</f>
        <v>0.14040902985397982</v>
      </c>
      <c r="E14" s="47">
        <f>'Table 1 Annual'!E14/'Table 1 Annual'!$K14</f>
        <v>0.12626196975605528</v>
      </c>
      <c r="F14" s="47">
        <f>'Table 1 Annual'!F14/'Table 1 Annual'!$K14</f>
        <v>0.19821049438883834</v>
      </c>
      <c r="G14" s="47">
        <f>'Table 1 Annual'!G14/'Table 1 Annual'!$K14</f>
        <v>0.1467134624550457</v>
      </c>
      <c r="H14" s="47">
        <f>'Table 1 Annual'!H14/'Table 1 Annual'!$K14</f>
        <v>0.09545474240651675</v>
      </c>
      <c r="I14" s="47">
        <f>'Table 1 Annual'!I14/'Table 1 Annual'!$K14</f>
        <v>0.0570215347285411</v>
      </c>
      <c r="J14" s="47">
        <f>'Table 1 Annual'!J14/'Table 1 Annual'!$K14</f>
        <v>0.11620954114129728</v>
      </c>
      <c r="K14" s="47">
        <f>'Table 1 Annual'!K14/'Table 1 Annual'!$K14</f>
        <v>1</v>
      </c>
      <c r="M14" s="10"/>
    </row>
    <row r="15" spans="1:13" ht="15">
      <c r="A15" t="s">
        <v>16</v>
      </c>
      <c r="B15" s="47">
        <f>'Table 1 Annual'!B15/'Table 1 Annual'!$K15</f>
        <v>0.041920810020642824</v>
      </c>
      <c r="C15" s="47">
        <f>'Table 1 Annual'!C15/'Table 1 Annual'!$K15</f>
        <v>0.047646624758310836</v>
      </c>
      <c r="D15" s="47">
        <f>'Table 1 Annual'!D15/'Table 1 Annual'!$K15</f>
        <v>0.2641067075164162</v>
      </c>
      <c r="E15" s="47">
        <f>'Table 1 Annual'!E15/'Table 1 Annual'!$K15</f>
        <v>0.19776945422617434</v>
      </c>
      <c r="F15" s="47">
        <f>'Table 1 Annual'!F15/'Table 1 Annual'!$K15</f>
        <v>0.2034485657441224</v>
      </c>
      <c r="G15" s="47">
        <f>'Table 1 Annual'!G15/'Table 1 Annual'!$K15</f>
        <v>0.09561083141071745</v>
      </c>
      <c r="H15" s="47">
        <f>'Table 1 Annual'!H15/'Table 1 Annual'!$K15</f>
        <v>0.05077574047954866</v>
      </c>
      <c r="I15" s="47">
        <f>'Table 1 Annual'!I15/'Table 1 Annual'!$K15</f>
        <v>0.03099225660617043</v>
      </c>
      <c r="J15" s="47">
        <f>'Table 1 Annual'!J15/'Table 1 Annual'!$K15</f>
        <v>0.06772900923789686</v>
      </c>
      <c r="K15" s="47">
        <f>'Table 1 Annual'!K15/'Table 1 Annual'!$K15</f>
        <v>1</v>
      </c>
      <c r="M15" s="10"/>
    </row>
    <row r="16" spans="1:13" ht="15">
      <c r="A16" t="s">
        <v>17</v>
      </c>
      <c r="B16" s="47">
        <f>'Table 1 Annual'!B16/'Table 1 Annual'!$K16</f>
        <v>0.11639225625304771</v>
      </c>
      <c r="C16" s="47">
        <f>'Table 1 Annual'!C16/'Table 1 Annual'!$K16</f>
        <v>0.12916391013874265</v>
      </c>
      <c r="D16" s="47">
        <f>'Table 1 Annual'!D16/'Table 1 Annual'!$K16</f>
        <v>0.30101595524951624</v>
      </c>
      <c r="E16" s="47">
        <f>'Table 1 Annual'!E16/'Table 1 Annual'!$K16</f>
        <v>0.12819796063522826</v>
      </c>
      <c r="F16" s="47">
        <f>'Table 1 Annual'!F16/'Table 1 Annual'!$K16</f>
        <v>0.13611812537465484</v>
      </c>
      <c r="G16" s="47">
        <f>'Table 1 Annual'!G16/'Table 1 Annual'!$K16</f>
        <v>0.07128148265483922</v>
      </c>
      <c r="H16" s="47">
        <f>'Table 1 Annual'!H16/'Table 1 Annual'!$K16</f>
        <v>0.04229678565549458</v>
      </c>
      <c r="I16" s="47">
        <f>'Table 1 Annual'!I16/'Table 1 Annual'!$K16</f>
        <v>0.025919127353143064</v>
      </c>
      <c r="J16" s="47">
        <f>'Table 1 Annual'!J16/'Table 1 Annual'!$K16</f>
        <v>0.049614396685333406</v>
      </c>
      <c r="K16" s="47">
        <f>'Table 1 Annual'!K16/'Table 1 Annual'!$K16</f>
        <v>1</v>
      </c>
      <c r="M16" s="10"/>
    </row>
    <row r="17" spans="1:13" ht="15">
      <c r="A17" t="s">
        <v>18</v>
      </c>
      <c r="B17" s="47">
        <f>'Table 1 Annual'!B17/'Table 1 Annual'!$K17</f>
        <v>0.06479239516464687</v>
      </c>
      <c r="C17" s="47">
        <f>'Table 1 Annual'!C17/'Table 1 Annual'!$K17</f>
        <v>0.08562427276787206</v>
      </c>
      <c r="D17" s="47">
        <f>'Table 1 Annual'!D17/'Table 1 Annual'!$K17</f>
        <v>0.2712913819764916</v>
      </c>
      <c r="E17" s="47">
        <f>'Table 1 Annual'!E17/'Table 1 Annual'!$K17</f>
        <v>0.17273718780285516</v>
      </c>
      <c r="F17" s="47">
        <f>'Table 1 Annual'!F17/'Table 1 Annual'!$K17</f>
        <v>0.15980422835164768</v>
      </c>
      <c r="G17" s="47">
        <f>'Table 1 Annual'!G17/'Table 1 Annual'!$K17</f>
        <v>0.08780862744144927</v>
      </c>
      <c r="H17" s="47">
        <f>'Table 1 Annual'!H17/'Table 1 Annual'!$K17</f>
        <v>0.06301817662588596</v>
      </c>
      <c r="I17" s="47">
        <f>'Table 1 Annual'!I17/'Table 1 Annual'!$K17</f>
        <v>0.038094051810826986</v>
      </c>
      <c r="J17" s="47">
        <f>'Table 1 Annual'!J17/'Table 1 Annual'!$K17</f>
        <v>0.056829678058324395</v>
      </c>
      <c r="K17" s="47">
        <f>'Table 1 Annual'!K17/'Table 1 Annual'!$K17</f>
        <v>1</v>
      </c>
      <c r="M17" s="10"/>
    </row>
    <row r="18" spans="1:13" ht="15">
      <c r="A18" t="s">
        <v>19</v>
      </c>
      <c r="B18" s="47">
        <f>'Table 1 Annual'!B18/'Table 1 Annual'!$K18</f>
        <v>0.38344084849558246</v>
      </c>
      <c r="C18" s="47">
        <f>'Table 1 Annual'!C18/'Table 1 Annual'!$K18</f>
        <v>0.15644307600084467</v>
      </c>
      <c r="D18" s="47">
        <f>'Table 1 Annual'!D18/'Table 1 Annual'!$K18</f>
        <v>0.26866983194937366</v>
      </c>
      <c r="E18" s="47">
        <f>'Table 1 Annual'!E18/'Table 1 Annual'!$K18</f>
        <v>0.09659675342811017</v>
      </c>
      <c r="F18" s="47">
        <f>'Table 1 Annual'!F18/'Table 1 Annual'!$K18</f>
        <v>0.06550704695472102</v>
      </c>
      <c r="G18" s="47">
        <f>'Table 1 Annual'!G18/'Table 1 Annual'!$K18</f>
        <v>0.013361625602005435</v>
      </c>
      <c r="H18" s="47">
        <f>'Table 1 Annual'!H18/'Table 1 Annual'!$K18</f>
        <v>0.005299691418995783</v>
      </c>
      <c r="I18" s="47">
        <f>'Table 1 Annual'!I18/'Table 1 Annual'!$K18</f>
        <v>0.0028269562196442805</v>
      </c>
      <c r="J18" s="47">
        <f>'Table 1 Annual'!J18/'Table 1 Annual'!$K18</f>
        <v>0.007854169930722544</v>
      </c>
      <c r="K18" s="47">
        <f>'Table 1 Annual'!K18/'Table 1 Annual'!$K18</f>
        <v>1</v>
      </c>
      <c r="M18" s="10"/>
    </row>
    <row r="19" spans="1:13" ht="15">
      <c r="A19" t="s">
        <v>20</v>
      </c>
      <c r="B19" s="47">
        <f>'Table 1 Annual'!B19/'Table 1 Annual'!$K19</f>
        <v>0.1315697914628047</v>
      </c>
      <c r="C19" s="47">
        <f>'Table 1 Annual'!C19/'Table 1 Annual'!$K19</f>
        <v>0.10736729945419357</v>
      </c>
      <c r="D19" s="47">
        <f>'Table 1 Annual'!D19/'Table 1 Annual'!$K19</f>
        <v>0.3420749342205406</v>
      </c>
      <c r="E19" s="47">
        <f>'Table 1 Annual'!E19/'Table 1 Annual'!$K19</f>
        <v>0.15513079783417053</v>
      </c>
      <c r="F19" s="47">
        <f>'Table 1 Annual'!F19/'Table 1 Annual'!$K19</f>
        <v>0.15046643616674277</v>
      </c>
      <c r="G19" s="47">
        <f>'Table 1 Annual'!G19/'Table 1 Annual'!$K19</f>
        <v>0.055657033509470065</v>
      </c>
      <c r="H19" s="47">
        <f>'Table 1 Annual'!H19/'Table 1 Annual'!$K19</f>
        <v>0.023474025268010526</v>
      </c>
      <c r="I19" s="47">
        <f>'Table 1 Annual'!I19/'Table 1 Annual'!$K19</f>
        <v>0.012851458020744994</v>
      </c>
      <c r="J19" s="47">
        <f>'Table 1 Annual'!J19/'Table 1 Annual'!$K19</f>
        <v>0.021408224063322243</v>
      </c>
      <c r="K19" s="47">
        <f>'Table 1 Annual'!K19/'Table 1 Annual'!$K19</f>
        <v>1</v>
      </c>
      <c r="M19" s="10"/>
    </row>
    <row r="20" spans="1:13" ht="15">
      <c r="A20" t="s">
        <v>44</v>
      </c>
      <c r="B20" s="47">
        <f>'Table 1 Annual'!B20/'Table 1 Annual'!$K20</f>
        <v>0.03455596931058153</v>
      </c>
      <c r="C20" s="47">
        <f>'Table 1 Annual'!C20/'Table 1 Annual'!$K20</f>
        <v>0.03242982195034535</v>
      </c>
      <c r="D20" s="47">
        <f>'Table 1 Annual'!D20/'Table 1 Annual'!$K20</f>
        <v>0.1914717192027555</v>
      </c>
      <c r="E20" s="47">
        <f>'Table 1 Annual'!E20/'Table 1 Annual'!$K20</f>
        <v>0.1702406191341113</v>
      </c>
      <c r="F20" s="47">
        <f>'Table 1 Annual'!F20/'Table 1 Annual'!$K20</f>
        <v>0.2501594610520177</v>
      </c>
      <c r="G20" s="47">
        <f>'Table 1 Annual'!G20/'Table 1 Annual'!$K20</f>
        <v>0.15563702412266048</v>
      </c>
      <c r="H20" s="47">
        <f>'Table 1 Annual'!H20/'Table 1 Annual'!$K20</f>
        <v>0.09417921599834768</v>
      </c>
      <c r="I20" s="47">
        <f>'Table 1 Annual'!I20/'Table 1 Annual'!$K20</f>
        <v>0.03826457777750779</v>
      </c>
      <c r="J20" s="47">
        <f>'Table 1 Annual'!J20/'Table 1 Annual'!$K20</f>
        <v>0.03306159145167267</v>
      </c>
      <c r="K20" s="47">
        <f>'Table 1 Annual'!K20/'Table 1 Annual'!$K20</f>
        <v>1</v>
      </c>
      <c r="M20" s="10"/>
    </row>
    <row r="21" spans="1:13" ht="15">
      <c r="A21" t="s">
        <v>43</v>
      </c>
      <c r="B21" s="47">
        <f>'Table 1 Annual'!B21/'Table 1 Annual'!$K21</f>
        <v>0.12775482093663912</v>
      </c>
      <c r="C21" s="47">
        <f>'Table 1 Annual'!C21/'Table 1 Annual'!$K21</f>
        <v>0.07162534435261708</v>
      </c>
      <c r="D21" s="47">
        <f>'Table 1 Annual'!D21/'Table 1 Annual'!$K21</f>
        <v>0.25895316804407714</v>
      </c>
      <c r="E21" s="47">
        <f>'Table 1 Annual'!E21/'Table 1 Annual'!$K21</f>
        <v>0.1322314049586777</v>
      </c>
      <c r="F21" s="47">
        <f>'Table 1 Annual'!F21/'Table 1 Annual'!$K21</f>
        <v>0.15013774104683195</v>
      </c>
      <c r="G21" s="47">
        <f>'Table 1 Annual'!G21/'Table 1 Annual'!$K21</f>
        <v>0.0912534435261708</v>
      </c>
      <c r="H21" s="47">
        <f>'Table 1 Annual'!H21/'Table 1 Annual'!$K21</f>
        <v>0.056818181818181816</v>
      </c>
      <c r="I21" s="47">
        <f>'Table 1 Annual'!I21/'Table 1 Annual'!$K21</f>
        <v>0.0337465564738292</v>
      </c>
      <c r="J21" s="47">
        <f>'Table 1 Annual'!J21/'Table 1 Annual'!$K21</f>
        <v>0.07747933884297521</v>
      </c>
      <c r="K21" s="47">
        <f>'Table 1 Annual'!K21/'Table 1 Annual'!$K21</f>
        <v>1</v>
      </c>
      <c r="M21" s="10"/>
    </row>
    <row r="22" spans="2:11" ht="1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">
      <c r="A23" t="s">
        <v>73</v>
      </c>
    </row>
    <row r="24" ht="15">
      <c r="A24" t="s">
        <v>74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9" t="s">
        <v>84</v>
      </c>
      <c r="H29" s="28"/>
      <c r="J29" s="47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N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9" t="s">
        <v>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2:11" ht="15.75">
      <c r="B4" s="101" t="s">
        <v>75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ht="31.5">
      <c r="B5" s="19" t="s">
        <v>90</v>
      </c>
      <c r="C5" s="19" t="s">
        <v>30</v>
      </c>
      <c r="D5" s="19" t="s">
        <v>31</v>
      </c>
      <c r="E5" s="19" t="s">
        <v>32</v>
      </c>
      <c r="F5" s="19" t="s">
        <v>40</v>
      </c>
      <c r="G5" s="19" t="s">
        <v>41</v>
      </c>
      <c r="H5" s="19" t="s">
        <v>42</v>
      </c>
      <c r="I5" s="19" t="s">
        <v>91</v>
      </c>
      <c r="J5" s="19" t="s">
        <v>92</v>
      </c>
      <c r="K5" s="19" t="s">
        <v>5</v>
      </c>
    </row>
    <row r="6" spans="1:11" ht="15">
      <c r="A6" t="s">
        <v>22</v>
      </c>
      <c r="B6" s="47">
        <f>'Table 1 Annual'!B6/'Table 1 Annual'!B$6</f>
        <v>1</v>
      </c>
      <c r="C6" s="47">
        <f>'Table 1 Annual'!C6/'Table 1 Annual'!C$6</f>
        <v>1</v>
      </c>
      <c r="D6" s="47">
        <f>'Table 1 Annual'!D6/'Table 1 Annual'!D$6</f>
        <v>1</v>
      </c>
      <c r="E6" s="47">
        <f>'Table 1 Annual'!E6/'Table 1 Annual'!E$6</f>
        <v>1</v>
      </c>
      <c r="F6" s="47">
        <f>'Table 1 Annual'!F6/'Table 1 Annual'!F$6</f>
        <v>1</v>
      </c>
      <c r="G6" s="47">
        <f>'Table 1 Annual'!G6/'Table 1 Annual'!G$6</f>
        <v>1</v>
      </c>
      <c r="H6" s="47">
        <f>'Table 1 Annual'!H6/'Table 1 Annual'!H$6</f>
        <v>1</v>
      </c>
      <c r="I6" s="47">
        <f>'Table 1 Annual'!I6/'Table 1 Annual'!I$6</f>
        <v>1</v>
      </c>
      <c r="J6" s="47">
        <f>'Table 1 Annual'!J6/'Table 1 Annual'!J$6</f>
        <v>1</v>
      </c>
      <c r="K6" s="47">
        <f>'Table 1 Annual'!K6/'Table 1 Annual'!K$6</f>
        <v>1</v>
      </c>
    </row>
    <row r="7" spans="2:11" ht="1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4" ht="15">
      <c r="A8" t="s">
        <v>10</v>
      </c>
      <c r="B8" s="47">
        <f>'Table 1 Annual'!B8/'Table 1 Annual'!B$6</f>
        <v>0.11684301622576763</v>
      </c>
      <c r="C8" s="47">
        <f>'Table 1 Annual'!C8/'Table 1 Annual'!C$6</f>
        <v>0.07467317963078995</v>
      </c>
      <c r="D8" s="47">
        <f>'Table 1 Annual'!D8/'Table 1 Annual'!D$6</f>
        <v>0.057445161046637896</v>
      </c>
      <c r="E8" s="47">
        <f>'Table 1 Annual'!E8/'Table 1 Annual'!E$6</f>
        <v>0.04907154068041062</v>
      </c>
      <c r="F8" s="47">
        <f>'Table 1 Annual'!F8/'Table 1 Annual'!F$6</f>
        <v>0.0278688816571209</v>
      </c>
      <c r="G8" s="47">
        <f>'Table 1 Annual'!G8/'Table 1 Annual'!G$6</f>
        <v>0.013272534000933846</v>
      </c>
      <c r="H8" s="47">
        <f>'Table 1 Annual'!H8/'Table 1 Annual'!H$6</f>
        <v>0.008479007267720514</v>
      </c>
      <c r="I8" s="47">
        <f>'Table 1 Annual'!I8/'Table 1 Annual'!I$6</f>
        <v>0.00734515724499601</v>
      </c>
      <c r="J8" s="47">
        <f>'Table 1 Annual'!J8/'Table 1 Annual'!J$6</f>
        <v>0.010935105769039423</v>
      </c>
      <c r="K8" s="47">
        <f>'Table 1 Annual'!K8/'Table 1 Annual'!K$6</f>
        <v>0.052014306322163285</v>
      </c>
      <c r="N8" s="10"/>
    </row>
    <row r="9" spans="1:14" ht="15">
      <c r="A9" t="s">
        <v>11</v>
      </c>
      <c r="B9" s="47">
        <f>'Table 1 Annual'!B9/'Table 1 Annual'!B$6</f>
        <v>0.00754448441500092</v>
      </c>
      <c r="C9" s="47">
        <f>'Table 1 Annual'!C9/'Table 1 Annual'!C$6</f>
        <v>0.015127296906768282</v>
      </c>
      <c r="D9" s="47">
        <f>'Table 1 Annual'!D9/'Table 1 Annual'!D$6</f>
        <v>0.03807801626046969</v>
      </c>
      <c r="E9" s="47">
        <f>'Table 1 Annual'!E9/'Table 1 Annual'!E$6</f>
        <v>0.06277572749639433</v>
      </c>
      <c r="F9" s="47">
        <f>'Table 1 Annual'!F9/'Table 1 Annual'!F$6</f>
        <v>0.07956358343998636</v>
      </c>
      <c r="G9" s="47">
        <f>'Table 1 Annual'!G9/'Table 1 Annual'!G$6</f>
        <v>0.13074836825321134</v>
      </c>
      <c r="H9" s="47">
        <f>'Table 1 Annual'!H9/'Table 1 Annual'!H$6</f>
        <v>0.0779667811143838</v>
      </c>
      <c r="I9" s="47">
        <f>'Table 1 Annual'!I9/'Table 1 Annual'!I$6</f>
        <v>0.053272748000846894</v>
      </c>
      <c r="J9" s="47">
        <f>'Table 1 Annual'!J9/'Table 1 Annual'!J$6</f>
        <v>0.02981035203279537</v>
      </c>
      <c r="K9" s="47">
        <f>'Table 1 Annual'!K9/'Table 1 Annual'!K$6</f>
        <v>0.051730204512483745</v>
      </c>
      <c r="N9" s="10"/>
    </row>
    <row r="10" spans="1:14" ht="15">
      <c r="A10" t="s">
        <v>12</v>
      </c>
      <c r="B10" s="47">
        <f>'Table 1 Annual'!B10/'Table 1 Annual'!B$6</f>
        <v>0.03208365874324932</v>
      </c>
      <c r="C10" s="47">
        <f>'Table 1 Annual'!C10/'Table 1 Annual'!C$6</f>
        <v>0.05945210968036179</v>
      </c>
      <c r="D10" s="47">
        <f>'Table 1 Annual'!D10/'Table 1 Annual'!D$6</f>
        <v>0.07873863325181066</v>
      </c>
      <c r="E10" s="47">
        <f>'Table 1 Annual'!E10/'Table 1 Annual'!E$6</f>
        <v>0.1092278569610588</v>
      </c>
      <c r="F10" s="47">
        <f>'Table 1 Annual'!F10/'Table 1 Annual'!F$6</f>
        <v>0.11935809719122994</v>
      </c>
      <c r="G10" s="47">
        <f>'Table 1 Annual'!G10/'Table 1 Annual'!G$6</f>
        <v>0.10175940551763876</v>
      </c>
      <c r="H10" s="47">
        <f>'Table 1 Annual'!H10/'Table 1 Annual'!H$6</f>
        <v>0.10933823657563135</v>
      </c>
      <c r="I10" s="47">
        <f>'Table 1 Annual'!I10/'Table 1 Annual'!I$6</f>
        <v>0.1216103972248009</v>
      </c>
      <c r="J10" s="47">
        <f>'Table 1 Annual'!J10/'Table 1 Annual'!J$6</f>
        <v>0.17147917454379016</v>
      </c>
      <c r="K10" s="47">
        <f>'Table 1 Annual'!K10/'Table 1 Annual'!K$6</f>
        <v>0.0899908809850169</v>
      </c>
      <c r="N10" s="10"/>
    </row>
    <row r="11" spans="1:14" ht="15">
      <c r="A11" t="s">
        <v>13</v>
      </c>
      <c r="B11" s="47">
        <f>'Table 1 Annual'!B11/'Table 1 Annual'!B$6</f>
        <v>0.015064845778315185</v>
      </c>
      <c r="C11" s="47">
        <f>'Table 1 Annual'!C11/'Table 1 Annual'!C$6</f>
        <v>0.021222544744660263</v>
      </c>
      <c r="D11" s="47">
        <f>'Table 1 Annual'!D11/'Table 1 Annual'!D$6</f>
        <v>0.03263740033931061</v>
      </c>
      <c r="E11" s="47">
        <f>'Table 1 Annual'!E11/'Table 1 Annual'!E$6</f>
        <v>0.045768113175532366</v>
      </c>
      <c r="F11" s="47">
        <f>'Table 1 Annual'!F11/'Table 1 Annual'!F$6</f>
        <v>0.052687020220396466</v>
      </c>
      <c r="G11" s="47">
        <f>'Table 1 Annual'!G11/'Table 1 Annual'!G$6</f>
        <v>0.046523410723333235</v>
      </c>
      <c r="H11" s="47">
        <f>'Table 1 Annual'!H11/'Table 1 Annual'!H$6</f>
        <v>0.0527301880544469</v>
      </c>
      <c r="I11" s="47">
        <f>'Table 1 Annual'!I11/'Table 1 Annual'!I$6</f>
        <v>0.0603573231706324</v>
      </c>
      <c r="J11" s="47">
        <f>'Table 1 Annual'!J11/'Table 1 Annual'!J$6</f>
        <v>0.09381902847704524</v>
      </c>
      <c r="K11" s="47">
        <f>'Table 1 Annual'!K11/'Table 1 Annual'!K$6</f>
        <v>0.03969057394280247</v>
      </c>
      <c r="N11" s="10"/>
    </row>
    <row r="12" spans="1:14" ht="15">
      <c r="A12" t="s">
        <v>14</v>
      </c>
      <c r="B12" s="47">
        <f>'Table 1 Annual'!B12/'Table 1 Annual'!B$6</f>
        <v>0.2064963378192158</v>
      </c>
      <c r="C12" s="47">
        <f>'Table 1 Annual'!C12/'Table 1 Annual'!C$6</f>
        <v>0.20252419983888087</v>
      </c>
      <c r="D12" s="47">
        <f>'Table 1 Annual'!D12/'Table 1 Annual'!D$6</f>
        <v>0.14339178415060608</v>
      </c>
      <c r="E12" s="47">
        <f>'Table 1 Annual'!E12/'Table 1 Annual'!E$6</f>
        <v>0.10000159073555612</v>
      </c>
      <c r="F12" s="47">
        <f>'Table 1 Annual'!F12/'Table 1 Annual'!F$6</f>
        <v>0.0667804864395869</v>
      </c>
      <c r="G12" s="47">
        <f>'Table 1 Annual'!G12/'Table 1 Annual'!G$6</f>
        <v>0.033534010868377394</v>
      </c>
      <c r="H12" s="47">
        <f>'Table 1 Annual'!H12/'Table 1 Annual'!H$6</f>
        <v>0.027972881119612387</v>
      </c>
      <c r="I12" s="47">
        <f>'Table 1 Annual'!I12/'Table 1 Annual'!I$6</f>
        <v>0.04299604240973274</v>
      </c>
      <c r="J12" s="47">
        <f>'Table 1 Annual'!J12/'Table 1 Annual'!J$6</f>
        <v>0.03563113171877177</v>
      </c>
      <c r="K12" s="47">
        <f>'Table 1 Annual'!K12/'Table 1 Annual'!K$6</f>
        <v>0.1172548581001263</v>
      </c>
      <c r="N12" s="10"/>
    </row>
    <row r="13" spans="1:14" ht="15">
      <c r="A13" t="s">
        <v>21</v>
      </c>
      <c r="B13" s="47">
        <f>'Table 1 Annual'!B13/'Table 1 Annual'!B$6</f>
        <v>0.009516543890384853</v>
      </c>
      <c r="C13" s="47">
        <f>'Table 1 Annual'!C13/'Table 1 Annual'!C$6</f>
        <v>0.014479410423300044</v>
      </c>
      <c r="D13" s="47">
        <f>'Table 1 Annual'!D13/'Table 1 Annual'!D$6</f>
        <v>0.027860926714573044</v>
      </c>
      <c r="E13" s="47">
        <f>'Table 1 Annual'!E13/'Table 1 Annual'!E$6</f>
        <v>0.03874766692118436</v>
      </c>
      <c r="F13" s="47">
        <f>'Table 1 Annual'!F13/'Table 1 Annual'!F$6</f>
        <v>0.034840554782338766</v>
      </c>
      <c r="G13" s="47">
        <f>'Table 1 Annual'!G13/'Table 1 Annual'!G$6</f>
        <v>0.031348413952055953</v>
      </c>
      <c r="H13" s="47">
        <f>'Table 1 Annual'!H13/'Table 1 Annual'!H$6</f>
        <v>0.03427331509141294</v>
      </c>
      <c r="I13" s="47">
        <f>'Table 1 Annual'!I13/'Table 1 Annual'!I$6</f>
        <v>0.03781697366492402</v>
      </c>
      <c r="J13" s="47">
        <f>'Table 1 Annual'!J13/'Table 1 Annual'!J$6</f>
        <v>0.034626176593500625</v>
      </c>
      <c r="K13" s="47">
        <f>'Table 1 Annual'!K13/'Table 1 Annual'!K$6</f>
        <v>0.028006070635220624</v>
      </c>
      <c r="N13" s="10"/>
    </row>
    <row r="14" spans="1:14" ht="15">
      <c r="A14" t="s">
        <v>15</v>
      </c>
      <c r="B14" s="47">
        <f>'Table 1 Annual'!B14/'Table 1 Annual'!B$6</f>
        <v>0.010222143152219471</v>
      </c>
      <c r="C14" s="47">
        <f>'Table 1 Annual'!C14/'Table 1 Annual'!C$6</f>
        <v>0.009104510057158932</v>
      </c>
      <c r="D14" s="47">
        <f>'Table 1 Annual'!D14/'Table 1 Annual'!D$6</f>
        <v>0.010199777779876174</v>
      </c>
      <c r="E14" s="47">
        <f>'Table 1 Annual'!E14/'Table 1 Annual'!E$6</f>
        <v>0.015451344701790107</v>
      </c>
      <c r="F14" s="47">
        <f>'Table 1 Annual'!F14/'Table 1 Annual'!F$6</f>
        <v>0.02327877278197746</v>
      </c>
      <c r="G14" s="47">
        <f>'Table 1 Annual'!G14/'Table 1 Annual'!G$6</f>
        <v>0.033638323448474554</v>
      </c>
      <c r="H14" s="47">
        <f>'Table 1 Annual'!H14/'Table 1 Annual'!H$6</f>
        <v>0.03839517576729352</v>
      </c>
      <c r="I14" s="47">
        <f>'Table 1 Annual'!I14/'Table 1 Annual'!I$6</f>
        <v>0.04286575137212749</v>
      </c>
      <c r="J14" s="47">
        <f>'Table 1 Annual'!J14/'Table 1 Annual'!J$6</f>
        <v>0.053372072197568204</v>
      </c>
      <c r="K14" s="47">
        <f>'Table 1 Annual'!K14/'Table 1 Annual'!K$6</f>
        <v>0.01884133811952359</v>
      </c>
      <c r="N14" s="10"/>
    </row>
    <row r="15" spans="1:14" ht="15">
      <c r="A15" t="s">
        <v>16</v>
      </c>
      <c r="B15" s="47">
        <f>'Table 1 Annual'!B15/'Table 1 Annual'!B$6</f>
        <v>0.013533031996212681</v>
      </c>
      <c r="C15" s="47">
        <f>'Table 1 Annual'!C15/'Table 1 Annual'!C$6</f>
        <v>0.021742558895865034</v>
      </c>
      <c r="D15" s="47">
        <f>'Table 1 Annual'!D15/'Table 1 Annual'!D$6</f>
        <v>0.04449910765715149</v>
      </c>
      <c r="E15" s="47">
        <f>'Table 1 Annual'!E15/'Table 1 Annual'!E$6</f>
        <v>0.05613440654958853</v>
      </c>
      <c r="F15" s="47">
        <f>'Table 1 Annual'!F15/'Table 1 Annual'!F$6</f>
        <v>0.05541971253298186</v>
      </c>
      <c r="G15" s="47">
        <f>'Table 1 Annual'!G15/'Table 1 Annual'!G$6</f>
        <v>0.05084493189878699</v>
      </c>
      <c r="H15" s="47">
        <f>'Table 1 Annual'!H15/'Table 1 Annual'!H$6</f>
        <v>0.04737089774648378</v>
      </c>
      <c r="I15" s="47">
        <f>'Table 1 Annual'!I15/'Table 1 Annual'!I$6</f>
        <v>0.05403820784677774</v>
      </c>
      <c r="J15" s="47">
        <f>'Table 1 Annual'!J15/'Table 1 Annual'!J$6</f>
        <v>0.07214781795387157</v>
      </c>
      <c r="K15" s="47">
        <f>'Table 1 Annual'!K15/'Table 1 Annual'!K$6</f>
        <v>0.04370065465873903</v>
      </c>
      <c r="N15" s="10"/>
    </row>
    <row r="16" spans="1:14" ht="15">
      <c r="A16" t="s">
        <v>17</v>
      </c>
      <c r="B16" s="47">
        <f>'Table 1 Annual'!B16/'Table 1 Annual'!B$6</f>
        <v>0.11299840486320722</v>
      </c>
      <c r="C16" s="47">
        <f>'Table 1 Annual'!C16/'Table 1 Annual'!C$6</f>
        <v>0.17725662698361955</v>
      </c>
      <c r="D16" s="47">
        <f>'Table 1 Annual'!D16/'Table 1 Annual'!D$6</f>
        <v>0.15252610142176812</v>
      </c>
      <c r="E16" s="47">
        <f>'Table 1 Annual'!E16/'Table 1 Annual'!E$6</f>
        <v>0.1094293501315008</v>
      </c>
      <c r="F16" s="47">
        <f>'Table 1 Annual'!F16/'Table 1 Annual'!F$6</f>
        <v>0.11150860390973465</v>
      </c>
      <c r="G16" s="47">
        <f>'Table 1 Annual'!G16/'Table 1 Annual'!G$6</f>
        <v>0.11399874824903883</v>
      </c>
      <c r="H16" s="47">
        <f>'Table 1 Annual'!H16/'Table 1 Annual'!H$6</f>
        <v>0.1186712445753525</v>
      </c>
      <c r="I16" s="47">
        <f>'Table 1 Annual'!I16/'Table 1 Annual'!I$6</f>
        <v>0.13590983860197717</v>
      </c>
      <c r="J16" s="47">
        <f>'Table 1 Annual'!J16/'Table 1 Annual'!J$6</f>
        <v>0.1589421106047641</v>
      </c>
      <c r="K16" s="47">
        <f>'Table 1 Annual'!K16/'Table 1 Annual'!K$6</f>
        <v>0.13142280308887244</v>
      </c>
      <c r="N16" s="10"/>
    </row>
    <row r="17" spans="1:14" ht="15">
      <c r="A17" t="s">
        <v>18</v>
      </c>
      <c r="B17" s="47">
        <f>'Table 1 Annual'!B17/'Table 1 Annual'!B$6</f>
        <v>0.06430904041515773</v>
      </c>
      <c r="C17" s="47">
        <f>'Table 1 Annual'!C17/'Table 1 Annual'!C$6</f>
        <v>0.12013179375045288</v>
      </c>
      <c r="D17" s="47">
        <f>'Table 1 Annual'!D17/'Table 1 Annual'!D$6</f>
        <v>0.1405369165541402</v>
      </c>
      <c r="E17" s="47">
        <f>'Table 1 Annual'!E17/'Table 1 Annual'!E$6</f>
        <v>0.15074340374989395</v>
      </c>
      <c r="F17" s="47">
        <f>'Table 1 Annual'!F17/'Table 1 Annual'!F$6</f>
        <v>0.13383831316043246</v>
      </c>
      <c r="G17" s="47">
        <f>'Table 1 Annual'!G17/'Table 1 Annual'!G$6</f>
        <v>0.14356888107372415</v>
      </c>
      <c r="H17" s="47">
        <f>'Table 1 Annual'!H17/'Table 1 Annual'!H$6</f>
        <v>0.1807605835090716</v>
      </c>
      <c r="I17" s="47">
        <f>'Table 1 Annual'!I17/'Table 1 Annual'!I$6</f>
        <v>0.20421491506652986</v>
      </c>
      <c r="J17" s="47">
        <f>'Table 1 Annual'!J17/'Table 1 Annual'!J$6</f>
        <v>0.18612564924081113</v>
      </c>
      <c r="K17" s="47">
        <f>'Table 1 Annual'!K17/'Table 1 Annual'!K$6</f>
        <v>0.13436015455791553</v>
      </c>
      <c r="N17" s="10"/>
    </row>
    <row r="18" spans="1:14" ht="15">
      <c r="A18" t="s">
        <v>19</v>
      </c>
      <c r="B18" s="47">
        <f>'Table 1 Annual'!B18/'Table 1 Annual'!B$6</f>
        <v>0.3394686294789722</v>
      </c>
      <c r="C18" s="47">
        <f>'Table 1 Annual'!C18/'Table 1 Annual'!C$6</f>
        <v>0.19578106551752064</v>
      </c>
      <c r="D18" s="47">
        <f>'Table 1 Annual'!D18/'Table 1 Annual'!D$6</f>
        <v>0.12414424792967016</v>
      </c>
      <c r="E18" s="47">
        <f>'Table 1 Annual'!E18/'Table 1 Annual'!E$6</f>
        <v>0.0751914185119199</v>
      </c>
      <c r="F18" s="47">
        <f>'Table 1 Annual'!F18/'Table 1 Annual'!F$6</f>
        <v>0.04893656540777927</v>
      </c>
      <c r="G18" s="47">
        <f>'Table 1 Annual'!G18/'Table 1 Annual'!G$6</f>
        <v>0.019486583415293218</v>
      </c>
      <c r="H18" s="47">
        <f>'Table 1 Annual'!H18/'Table 1 Annual'!H$6</f>
        <v>0.01355944019380588</v>
      </c>
      <c r="I18" s="47">
        <f>'Table 1 Annual'!I18/'Table 1 Annual'!I$6</f>
        <v>0.013517695151544763</v>
      </c>
      <c r="J18" s="47">
        <f>'Table 1 Annual'!J18/'Table 1 Annual'!J$6</f>
        <v>0.022944817018566793</v>
      </c>
      <c r="K18" s="47">
        <f>'Table 1 Annual'!K18/'Table 1 Annual'!K$6</f>
        <v>0.11984606253668628</v>
      </c>
      <c r="N18" s="10"/>
    </row>
    <row r="19" spans="1:14" ht="15">
      <c r="A19" t="s">
        <v>20</v>
      </c>
      <c r="B19" s="47">
        <f>'Table 1 Annual'!B19/'Table 1 Annual'!B$6</f>
        <v>0.03648913105752443</v>
      </c>
      <c r="C19" s="47">
        <f>'Table 1 Annual'!C19/'Table 1 Annual'!C$6</f>
        <v>0.04209130937005827</v>
      </c>
      <c r="D19" s="47">
        <f>'Table 1 Annual'!D19/'Table 1 Annual'!D$6</f>
        <v>0.04951479841235368</v>
      </c>
      <c r="E19" s="47">
        <f>'Table 1 Annual'!E19/'Table 1 Annual'!E$6</f>
        <v>0.037827691524560954</v>
      </c>
      <c r="F19" s="47">
        <f>'Table 1 Annual'!F19/'Table 1 Annual'!F$6</f>
        <v>0.03521203809485038</v>
      </c>
      <c r="G19" s="47">
        <f>'Table 1 Annual'!G19/'Table 1 Annual'!G$6</f>
        <v>0.02542743321511241</v>
      </c>
      <c r="H19" s="47">
        <f>'Table 1 Annual'!H19/'Table 1 Annual'!H$6</f>
        <v>0.01881415898356484</v>
      </c>
      <c r="I19" s="47">
        <f>'Table 1 Annual'!I19/'Table 1 Annual'!I$6</f>
        <v>0.019250500806175797</v>
      </c>
      <c r="J19" s="47">
        <f>'Table 1 Annual'!J19/'Table 1 Annual'!J$6</f>
        <v>0.019591649917414578</v>
      </c>
      <c r="K19" s="47">
        <f>'Table 1 Annual'!K19/'Table 1 Annual'!K$6</f>
        <v>0.03754307448773913</v>
      </c>
      <c r="N19" s="10"/>
    </row>
    <row r="20" spans="1:14" ht="15">
      <c r="A20" t="s">
        <v>44</v>
      </c>
      <c r="B20" s="47">
        <f>'Table 1 Annual'!B20/'Table 1 Annual'!B$6</f>
        <v>0.03430599487988228</v>
      </c>
      <c r="C20" s="47">
        <f>'Table 1 Annual'!C20/'Table 1 Annual'!C$6</f>
        <v>0.04550976305256831</v>
      </c>
      <c r="D20" s="47">
        <f>'Table 1 Annual'!D20/'Table 1 Annual'!D$6</f>
        <v>0.09921058346946676</v>
      </c>
      <c r="E20" s="47">
        <f>'Table 1 Annual'!E20/'Table 1 Annual'!E$6</f>
        <v>0.14859856197505728</v>
      </c>
      <c r="F20" s="47">
        <f>'Table 1 Annual'!F20/'Table 1 Annual'!F$6</f>
        <v>0.20955984316279874</v>
      </c>
      <c r="G20" s="47">
        <f>'Table 1 Annual'!G20/'Table 1 Annual'!G$6</f>
        <v>0.25452766270278865</v>
      </c>
      <c r="H20" s="47">
        <f>'Table 1 Annual'!H20/'Table 1 Annual'!H$6</f>
        <v>0.27020408874636176</v>
      </c>
      <c r="I20" s="47">
        <f>'Table 1 Annual'!I20/'Table 1 Annual'!I$6</f>
        <v>0.2051758114688686</v>
      </c>
      <c r="J20" s="47">
        <f>'Table 1 Annual'!J20/'Table 1 Annual'!J$6</f>
        <v>0.10830630236214205</v>
      </c>
      <c r="K20" s="47">
        <f>'Table 1 Annual'!K20/'Table 1 Annual'!K$6</f>
        <v>0.13439076897706204</v>
      </c>
      <c r="N20" s="10"/>
    </row>
    <row r="21" spans="1:14" ht="15">
      <c r="A21" t="s">
        <v>43</v>
      </c>
      <c r="B21" s="47">
        <f>'Table 1 Annual'!B21/'Table 1 Annual'!B$6</f>
        <v>0.0011187065219685616</v>
      </c>
      <c r="C21" s="47">
        <f>'Table 1 Annual'!C21/'Table 1 Annual'!C$6</f>
        <v>0.0008865815036933792</v>
      </c>
      <c r="D21" s="47">
        <f>'Table 1 Annual'!D21/'Table 1 Annual'!D$6</f>
        <v>0.0011834952770354702</v>
      </c>
      <c r="E21" s="47">
        <f>'Table 1 Annual'!E21/'Table 1 Annual'!E$6</f>
        <v>0.0010180707559175363</v>
      </c>
      <c r="F21" s="47">
        <f>'Table 1 Annual'!F21/'Table 1 Annual'!F$6</f>
        <v>0.0011093611250346676</v>
      </c>
      <c r="G21" s="47">
        <f>'Table 1 Annual'!G21/'Table 1 Annual'!G$6</f>
        <v>0.0013163254155117775</v>
      </c>
      <c r="H21" s="47">
        <f>'Table 1 Annual'!H21/'Table 1 Annual'!H$6</f>
        <v>0.0014378583753071788</v>
      </c>
      <c r="I21" s="47">
        <f>'Table 1 Annual'!I21/'Table 1 Annual'!I$6</f>
        <v>0.0015960652106643215</v>
      </c>
      <c r="J21" s="47">
        <f>'Table 1 Annual'!J21/'Table 1 Annual'!J$6</f>
        <v>0.00223876141768323</v>
      </c>
      <c r="K21" s="47">
        <f>'Table 1 Annual'!K21/'Table 1 Annual'!K$6</f>
        <v>0.0011853903093525825</v>
      </c>
      <c r="N21" s="10"/>
    </row>
    <row r="22" spans="2:11" ht="1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">
      <c r="A23" t="s">
        <v>73</v>
      </c>
    </row>
    <row r="24" ht="15">
      <c r="A24" t="s">
        <v>74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9" t="s">
        <v>84</v>
      </c>
      <c r="H29" s="28"/>
      <c r="J29" s="47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M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0" width="8.77734375" style="1" customWidth="1"/>
    <col min="11" max="11" width="9.77734375" style="1" customWidth="1"/>
    <col min="12" max="12" width="2.10546875" style="1" customWidth="1"/>
    <col min="13" max="16384" width="8.77734375" style="1" customWidth="1"/>
  </cols>
  <sheetData>
    <row r="2" spans="1:13" ht="15.75">
      <c r="A2" s="96" t="s">
        <v>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5" customHeight="1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  <c r="L4" s="30"/>
      <c r="M4" s="30"/>
    </row>
    <row r="5" spans="2:13" ht="31.5">
      <c r="B5" s="31" t="s">
        <v>90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91</v>
      </c>
      <c r="J5" s="31" t="s">
        <v>92</v>
      </c>
      <c r="K5" s="31" t="s">
        <v>5</v>
      </c>
      <c r="L5" s="32"/>
      <c r="M5" s="31" t="s">
        <v>46</v>
      </c>
    </row>
    <row r="6" spans="1:13" ht="15">
      <c r="A6" s="1" t="s">
        <v>22</v>
      </c>
      <c r="B6" s="28">
        <v>331633</v>
      </c>
      <c r="C6" s="28">
        <v>234609</v>
      </c>
      <c r="D6" s="28">
        <v>635406</v>
      </c>
      <c r="E6" s="28">
        <v>377184</v>
      </c>
      <c r="F6" s="28">
        <v>393019</v>
      </c>
      <c r="G6" s="28">
        <v>201318</v>
      </c>
      <c r="H6" s="28">
        <v>114754</v>
      </c>
      <c r="I6" s="28">
        <v>61401</v>
      </c>
      <c r="J6" s="28">
        <v>100502</v>
      </c>
      <c r="K6" s="28">
        <v>2449826</v>
      </c>
      <c r="M6" s="29">
        <v>15.16</v>
      </c>
    </row>
    <row r="7" spans="1:13" ht="15">
      <c r="A7" s="5"/>
      <c r="B7" s="28"/>
      <c r="C7" s="28"/>
      <c r="D7" s="28"/>
      <c r="E7" s="28"/>
      <c r="F7" s="28"/>
      <c r="G7" s="28"/>
      <c r="H7" s="28"/>
      <c r="I7" s="28"/>
      <c r="J7" s="28"/>
      <c r="K7" s="28"/>
      <c r="M7" s="29"/>
    </row>
    <row r="8" spans="1:13" ht="15">
      <c r="A8" s="1" t="s">
        <v>8</v>
      </c>
      <c r="B8" s="28">
        <v>8449</v>
      </c>
      <c r="C8" s="28">
        <v>7192</v>
      </c>
      <c r="D8" s="28">
        <v>32114</v>
      </c>
      <c r="E8" s="28">
        <v>18239</v>
      </c>
      <c r="F8" s="28">
        <v>17387</v>
      </c>
      <c r="G8" s="28">
        <v>7549</v>
      </c>
      <c r="H8" s="28">
        <v>4188</v>
      </c>
      <c r="I8" s="28">
        <v>2620</v>
      </c>
      <c r="J8" s="28">
        <v>6584</v>
      </c>
      <c r="K8" s="28">
        <v>104322</v>
      </c>
      <c r="M8" s="29">
        <v>15.75</v>
      </c>
    </row>
    <row r="9" spans="1:13" ht="15">
      <c r="A9" s="1" t="s">
        <v>23</v>
      </c>
      <c r="B9" s="28">
        <v>16702</v>
      </c>
      <c r="C9" s="28">
        <v>12339</v>
      </c>
      <c r="D9" s="28">
        <v>39099</v>
      </c>
      <c r="E9" s="28">
        <v>22916</v>
      </c>
      <c r="F9" s="28">
        <v>20494</v>
      </c>
      <c r="G9" s="28">
        <v>8398</v>
      </c>
      <c r="H9" s="28">
        <v>3759</v>
      </c>
      <c r="I9" s="28">
        <v>1946</v>
      </c>
      <c r="J9" s="28">
        <v>4204</v>
      </c>
      <c r="K9" s="28">
        <v>129857</v>
      </c>
      <c r="M9" s="29">
        <v>14.45</v>
      </c>
    </row>
    <row r="10" spans="1:13" ht="15">
      <c r="A10" s="1" t="s">
        <v>24</v>
      </c>
      <c r="B10" s="28">
        <v>31504</v>
      </c>
      <c r="C10" s="28">
        <v>20569</v>
      </c>
      <c r="D10" s="28">
        <v>55556</v>
      </c>
      <c r="E10" s="28">
        <v>32491</v>
      </c>
      <c r="F10" s="28">
        <v>28956</v>
      </c>
      <c r="G10" s="28">
        <v>12932</v>
      </c>
      <c r="H10" s="28">
        <v>5633</v>
      </c>
      <c r="I10" s="28">
        <v>2743</v>
      </c>
      <c r="J10" s="28">
        <v>5847</v>
      </c>
      <c r="K10" s="28">
        <v>196231</v>
      </c>
      <c r="M10" s="29">
        <v>13.88</v>
      </c>
    </row>
    <row r="11" spans="1:13" ht="15">
      <c r="A11" s="1" t="s">
        <v>25</v>
      </c>
      <c r="B11" s="28">
        <v>53518</v>
      </c>
      <c r="C11" s="28">
        <v>33293</v>
      </c>
      <c r="D11" s="28">
        <v>83352</v>
      </c>
      <c r="E11" s="28">
        <v>48629</v>
      </c>
      <c r="F11" s="28">
        <v>45313</v>
      </c>
      <c r="G11" s="28">
        <v>20715</v>
      </c>
      <c r="H11" s="28">
        <v>9030</v>
      </c>
      <c r="I11" s="28">
        <v>4733</v>
      </c>
      <c r="J11" s="28">
        <v>9685</v>
      </c>
      <c r="K11" s="28">
        <v>308268</v>
      </c>
      <c r="M11" s="29">
        <v>13.69</v>
      </c>
    </row>
    <row r="12" spans="1:13" ht="15">
      <c r="A12" s="1" t="s">
        <v>26</v>
      </c>
      <c r="B12" s="28">
        <v>37164</v>
      </c>
      <c r="C12" s="28">
        <v>25786</v>
      </c>
      <c r="D12" s="28">
        <v>66986</v>
      </c>
      <c r="E12" s="28">
        <v>39441</v>
      </c>
      <c r="F12" s="28">
        <v>39342</v>
      </c>
      <c r="G12" s="28">
        <v>18337</v>
      </c>
      <c r="H12" s="28">
        <v>8186</v>
      </c>
      <c r="I12" s="28">
        <v>4113</v>
      </c>
      <c r="J12" s="28">
        <v>7642</v>
      </c>
      <c r="K12" s="28">
        <v>246997</v>
      </c>
      <c r="M12" s="29">
        <v>14.34</v>
      </c>
    </row>
    <row r="13" spans="1:13" ht="15">
      <c r="A13" s="1" t="s">
        <v>27</v>
      </c>
      <c r="B13" s="28">
        <v>47863</v>
      </c>
      <c r="C13" s="28">
        <v>33728</v>
      </c>
      <c r="D13" s="28">
        <v>89259</v>
      </c>
      <c r="E13" s="28">
        <v>51731</v>
      </c>
      <c r="F13" s="28">
        <v>55132</v>
      </c>
      <c r="G13" s="28">
        <v>26439</v>
      </c>
      <c r="H13" s="28">
        <v>12370</v>
      </c>
      <c r="I13" s="28">
        <v>6169</v>
      </c>
      <c r="J13" s="28">
        <v>10982</v>
      </c>
      <c r="K13" s="28">
        <v>333673</v>
      </c>
      <c r="M13" s="29">
        <v>14.68</v>
      </c>
    </row>
    <row r="14" spans="1:13" ht="15">
      <c r="A14" s="1" t="s">
        <v>28</v>
      </c>
      <c r="B14" s="28">
        <v>38412</v>
      </c>
      <c r="C14" s="28">
        <v>23409</v>
      </c>
      <c r="D14" s="28">
        <v>58968</v>
      </c>
      <c r="E14" s="28">
        <v>34233</v>
      </c>
      <c r="F14" s="28">
        <v>36019</v>
      </c>
      <c r="G14" s="28">
        <v>19473</v>
      </c>
      <c r="H14" s="28">
        <v>9639</v>
      </c>
      <c r="I14" s="28">
        <v>4571</v>
      </c>
      <c r="J14" s="28">
        <v>9269</v>
      </c>
      <c r="K14" s="28">
        <v>233993</v>
      </c>
      <c r="M14" s="29">
        <v>14.54</v>
      </c>
    </row>
    <row r="15" spans="1:13" ht="15">
      <c r="A15" s="1" t="s">
        <v>29</v>
      </c>
      <c r="B15" s="28">
        <v>98021</v>
      </c>
      <c r="C15" s="28">
        <v>78293</v>
      </c>
      <c r="D15" s="28">
        <v>210072</v>
      </c>
      <c r="E15" s="28">
        <v>129504</v>
      </c>
      <c r="F15" s="28">
        <v>150376</v>
      </c>
      <c r="G15" s="28">
        <v>87475</v>
      </c>
      <c r="H15" s="28">
        <v>61949</v>
      </c>
      <c r="I15" s="28">
        <v>34506</v>
      </c>
      <c r="J15" s="28">
        <v>46289</v>
      </c>
      <c r="K15" s="28">
        <v>896485</v>
      </c>
      <c r="M15" s="29">
        <v>17.19</v>
      </c>
    </row>
    <row r="17" ht="15">
      <c r="A17" s="1" t="s">
        <v>73</v>
      </c>
    </row>
    <row r="18" ht="15">
      <c r="A18" s="1" t="s">
        <v>74</v>
      </c>
    </row>
    <row r="20" ht="15">
      <c r="A20" s="1" t="s">
        <v>77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84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</sheetData>
  <sheetProtection/>
  <mergeCells count="2">
    <mergeCell ref="B4:K4"/>
    <mergeCell ref="A2:M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96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2:11" ht="15" customHeight="1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31.5">
      <c r="B5" s="31" t="s">
        <v>90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91</v>
      </c>
      <c r="J5" s="31" t="s">
        <v>92</v>
      </c>
      <c r="K5" s="31" t="s">
        <v>5</v>
      </c>
    </row>
    <row r="6" spans="1:11" ht="15">
      <c r="A6" s="1" t="s">
        <v>22</v>
      </c>
      <c r="B6" s="47">
        <f>'Table 4 Annual'!B6/'Table 4 Annual'!$K6</f>
        <v>0.13537002219749483</v>
      </c>
      <c r="C6" s="47">
        <f>'Table 4 Annual'!C6/'Table 4 Annual'!$K6</f>
        <v>0.09576557682055786</v>
      </c>
      <c r="D6" s="47">
        <f>'Table 4 Annual'!D6/'Table 4 Annual'!$K6</f>
        <v>0.25936780816270216</v>
      </c>
      <c r="E6" s="47">
        <f>'Table 4 Annual'!E6/'Table 4 Annual'!$K6</f>
        <v>0.1539635876180594</v>
      </c>
      <c r="F6" s="47">
        <f>'Table 4 Annual'!F6/'Table 4 Annual'!$K6</f>
        <v>0.16042731198052432</v>
      </c>
      <c r="G6" s="47">
        <f>'Table 4 Annual'!G6/'Table 4 Annual'!$K6</f>
        <v>0.08217644844980827</v>
      </c>
      <c r="H6" s="47">
        <f>'Table 4 Annual'!H6/'Table 4 Annual'!$K6</f>
        <v>0.0468416940631702</v>
      </c>
      <c r="I6" s="47">
        <f>'Table 4 Annual'!I6/'Table 4 Annual'!$K6</f>
        <v>0.02506341266685879</v>
      </c>
      <c r="J6" s="47">
        <f>'Table 4 Annual'!J6/'Table 4 Annual'!$K6</f>
        <v>0.041024138040824124</v>
      </c>
      <c r="K6" s="47">
        <f>'Table 4 Annual'!K6/'Table 4 Annual'!$K6</f>
        <v>1</v>
      </c>
    </row>
    <row r="7" spans="1:11" ht="15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1" t="s">
        <v>8</v>
      </c>
      <c r="B8" s="47">
        <f>'Table 4 Annual'!B8/'Table 4 Annual'!$K8</f>
        <v>0.08098962826632924</v>
      </c>
      <c r="C8" s="47">
        <f>'Table 4 Annual'!C8/'Table 4 Annual'!$K8</f>
        <v>0.06894039608136347</v>
      </c>
      <c r="D8" s="47">
        <f>'Table 4 Annual'!D8/'Table 4 Annual'!$K8</f>
        <v>0.3078353559172562</v>
      </c>
      <c r="E8" s="47">
        <f>'Table 4 Annual'!E8/'Table 4 Annual'!$K8</f>
        <v>0.17483368800444776</v>
      </c>
      <c r="F8" s="47">
        <f>'Table 4 Annual'!F8/'Table 4 Annual'!$K8</f>
        <v>0.16666666666666666</v>
      </c>
      <c r="G8" s="47">
        <f>'Table 4 Annual'!G8/'Table 4 Annual'!$K8</f>
        <v>0.0723624930503633</v>
      </c>
      <c r="H8" s="47">
        <f>'Table 4 Annual'!H8/'Table 4 Annual'!$K8</f>
        <v>0.04014493587162823</v>
      </c>
      <c r="I8" s="47">
        <f>'Table 4 Annual'!I8/'Table 4 Annual'!$K8</f>
        <v>0.025114549184256436</v>
      </c>
      <c r="J8" s="47">
        <f>'Table 4 Annual'!J8/'Table 4 Annual'!$K8</f>
        <v>0.0631122869576887</v>
      </c>
      <c r="K8" s="47">
        <f>'Table 4 Annual'!K8/'Table 4 Annual'!$K8</f>
        <v>1</v>
      </c>
    </row>
    <row r="9" spans="1:11" ht="15">
      <c r="A9" s="1" t="s">
        <v>23</v>
      </c>
      <c r="B9" s="47">
        <f>'Table 4 Annual'!B9/'Table 4 Annual'!$K9</f>
        <v>0.1286184033205757</v>
      </c>
      <c r="C9" s="47">
        <f>'Table 4 Annual'!C9/'Table 4 Annual'!$K9</f>
        <v>0.09501990651254842</v>
      </c>
      <c r="D9" s="47">
        <f>'Table 4 Annual'!D9/'Table 4 Annual'!$K9</f>
        <v>0.3010927404760621</v>
      </c>
      <c r="E9" s="47">
        <f>'Table 4 Annual'!E9/'Table 4 Annual'!$K9</f>
        <v>0.17647104122226756</v>
      </c>
      <c r="F9" s="47">
        <f>'Table 4 Annual'!F9/'Table 4 Annual'!$K9</f>
        <v>0.15781975557728886</v>
      </c>
      <c r="G9" s="47">
        <f>'Table 4 Annual'!G9/'Table 4 Annual'!$K9</f>
        <v>0.06467113825207728</v>
      </c>
      <c r="H9" s="47">
        <f>'Table 4 Annual'!H9/'Table 4 Annual'!$K9</f>
        <v>0.02894722656460568</v>
      </c>
      <c r="I9" s="47">
        <f>'Table 4 Annual'!I9/'Table 4 Annual'!$K9</f>
        <v>0.01498571505579214</v>
      </c>
      <c r="J9" s="47">
        <f>'Table 4 Annual'!J9/'Table 4 Annual'!$K9</f>
        <v>0.0323740730187822</v>
      </c>
      <c r="K9" s="47">
        <f>'Table 4 Annual'!K9/'Table 4 Annual'!$K9</f>
        <v>1</v>
      </c>
    </row>
    <row r="10" spans="1:11" ht="15">
      <c r="A10" s="1" t="s">
        <v>24</v>
      </c>
      <c r="B10" s="47">
        <f>'Table 4 Annual'!B10/'Table 4 Annual'!$K10</f>
        <v>0.16054547956235254</v>
      </c>
      <c r="C10" s="47">
        <f>'Table 4 Annual'!C10/'Table 4 Annual'!$K10</f>
        <v>0.10482033929399534</v>
      </c>
      <c r="D10" s="47">
        <f>'Table 4 Annual'!D10/'Table 4 Annual'!$K10</f>
        <v>0.28311530797886164</v>
      </c>
      <c r="E10" s="47">
        <f>'Table 4 Annual'!E10/'Table 4 Annual'!$K10</f>
        <v>0.16557526588561441</v>
      </c>
      <c r="F10" s="47">
        <f>'Table 4 Annual'!F10/'Table 4 Annual'!$K10</f>
        <v>0.1475607829547829</v>
      </c>
      <c r="G10" s="47">
        <f>'Table 4 Annual'!G10/'Table 4 Annual'!$K10</f>
        <v>0.06590192171471378</v>
      </c>
      <c r="H10" s="47">
        <f>'Table 4 Annual'!H10/'Table 4 Annual'!$K10</f>
        <v>0.02870596388949758</v>
      </c>
      <c r="I10" s="47">
        <f>'Table 4 Annual'!I10/'Table 4 Annual'!$K10</f>
        <v>0.013978423388761206</v>
      </c>
      <c r="J10" s="47">
        <f>'Table 4 Annual'!J10/'Table 4 Annual'!$K10</f>
        <v>0.029796515331420623</v>
      </c>
      <c r="K10" s="47">
        <f>'Table 4 Annual'!K10/'Table 4 Annual'!$K10</f>
        <v>1</v>
      </c>
    </row>
    <row r="11" spans="1:11" ht="15">
      <c r="A11" s="1" t="s">
        <v>25</v>
      </c>
      <c r="B11" s="47">
        <f>'Table 4 Annual'!B11/'Table 4 Annual'!$K11</f>
        <v>0.17360867816315673</v>
      </c>
      <c r="C11" s="47">
        <f>'Table 4 Annual'!C11/'Table 4 Annual'!$K11</f>
        <v>0.10800018166011392</v>
      </c>
      <c r="D11" s="47">
        <f>'Table 4 Annual'!D11/'Table 4 Annual'!$K11</f>
        <v>0.27038810385768225</v>
      </c>
      <c r="E11" s="47">
        <f>'Table 4 Annual'!E11/'Table 4 Annual'!$K11</f>
        <v>0.15774910143122217</v>
      </c>
      <c r="F11" s="47">
        <f>'Table 4 Annual'!F11/'Table 4 Annual'!$K11</f>
        <v>0.14699222754226843</v>
      </c>
      <c r="G11" s="47">
        <f>'Table 4 Annual'!G11/'Table 4 Annual'!$K11</f>
        <v>0.06719802249990268</v>
      </c>
      <c r="H11" s="47">
        <f>'Table 4 Annual'!H11/'Table 4 Annual'!$K11</f>
        <v>0.029292693370703414</v>
      </c>
      <c r="I11" s="47">
        <f>'Table 4 Annual'!I11/'Table 4 Annual'!$K11</f>
        <v>0.01535352355742406</v>
      </c>
      <c r="J11" s="47">
        <f>'Table 4 Annual'!J11/'Table 4 Annual'!$K11</f>
        <v>0.03141746791752631</v>
      </c>
      <c r="K11" s="47">
        <f>'Table 4 Annual'!K11/'Table 4 Annual'!$K11</f>
        <v>1</v>
      </c>
    </row>
    <row r="12" spans="1:11" ht="15">
      <c r="A12" s="1" t="s">
        <v>26</v>
      </c>
      <c r="B12" s="47">
        <f>'Table 4 Annual'!B12/'Table 4 Annual'!$K12</f>
        <v>0.15046336595181317</v>
      </c>
      <c r="C12" s="47">
        <f>'Table 4 Annual'!C12/'Table 4 Annual'!$K12</f>
        <v>0.10439802912585983</v>
      </c>
      <c r="D12" s="47">
        <f>'Table 4 Annual'!D12/'Table 4 Annual'!$K12</f>
        <v>0.27120167451426536</v>
      </c>
      <c r="E12" s="47">
        <f>'Table 4 Annual'!E12/'Table 4 Annual'!$K12</f>
        <v>0.1596821014020413</v>
      </c>
      <c r="F12" s="47">
        <f>'Table 4 Annual'!F12/'Table 4 Annual'!$K12</f>
        <v>0.1592812868172488</v>
      </c>
      <c r="G12" s="47">
        <f>'Table 4 Annual'!G12/'Table 4 Annual'!$K12</f>
        <v>0.07423976809434932</v>
      </c>
      <c r="H12" s="47">
        <f>'Table 4 Annual'!H12/'Table 4 Annual'!$K12</f>
        <v>0.03314210294052154</v>
      </c>
      <c r="I12" s="47">
        <f>'Table 4 Annual'!I12/'Table 4 Annual'!$K12</f>
        <v>0.016652024113653203</v>
      </c>
      <c r="J12" s="47">
        <f>'Table 4 Annual'!J12/'Table 4 Annual'!$K12</f>
        <v>0.030939647040247452</v>
      </c>
      <c r="K12" s="47">
        <f>'Table 4 Annual'!K12/'Table 4 Annual'!$K12</f>
        <v>1</v>
      </c>
    </row>
    <row r="13" spans="1:11" ht="15">
      <c r="A13" s="1" t="s">
        <v>27</v>
      </c>
      <c r="B13" s="47">
        <f>'Table 4 Annual'!B13/'Table 4 Annual'!$K13</f>
        <v>0.14344283175444222</v>
      </c>
      <c r="C13" s="47">
        <f>'Table 4 Annual'!C13/'Table 4 Annual'!$K13</f>
        <v>0.10108099846256664</v>
      </c>
      <c r="D13" s="47">
        <f>'Table 4 Annual'!D13/'Table 4 Annual'!$K13</f>
        <v>0.2675044130031498</v>
      </c>
      <c r="E13" s="47">
        <f>'Table 4 Annual'!E13/'Table 4 Annual'!$K13</f>
        <v>0.15503501931531768</v>
      </c>
      <c r="F13" s="47">
        <f>'Table 4 Annual'!F13/'Table 4 Annual'!$K13</f>
        <v>0.16522763304193028</v>
      </c>
      <c r="G13" s="47">
        <f>'Table 4 Annual'!G13/'Table 4 Annual'!$K13</f>
        <v>0.07923625825284035</v>
      </c>
      <c r="H13" s="47">
        <f>'Table 4 Annual'!H13/'Table 4 Annual'!$K13</f>
        <v>0.037072223404350964</v>
      </c>
      <c r="I13" s="47">
        <f>'Table 4 Annual'!I13/'Table 4 Annual'!$K13</f>
        <v>0.018488160564384893</v>
      </c>
      <c r="J13" s="47">
        <f>'Table 4 Annual'!J13/'Table 4 Annual'!$K13</f>
        <v>0.032912462201017165</v>
      </c>
      <c r="K13" s="47">
        <f>'Table 4 Annual'!K13/'Table 4 Annual'!$K13</f>
        <v>1</v>
      </c>
    </row>
    <row r="14" spans="1:11" ht="15">
      <c r="A14" s="1" t="s">
        <v>28</v>
      </c>
      <c r="B14" s="47">
        <f>'Table 4 Annual'!B14/'Table 4 Annual'!$K14</f>
        <v>0.16415875688588974</v>
      </c>
      <c r="C14" s="47">
        <f>'Table 4 Annual'!C14/'Table 4 Annual'!$K14</f>
        <v>0.10004145423153685</v>
      </c>
      <c r="D14" s="47">
        <f>'Table 4 Annual'!D14/'Table 4 Annual'!$K14</f>
        <v>0.2520075386870547</v>
      </c>
      <c r="E14" s="47">
        <f>'Table 4 Annual'!E14/'Table 4 Annual'!$K14</f>
        <v>0.14629924826811058</v>
      </c>
      <c r="F14" s="47">
        <f>'Table 4 Annual'!F14/'Table 4 Annual'!$K14</f>
        <v>0.15393195522942993</v>
      </c>
      <c r="G14" s="47">
        <f>'Table 4 Annual'!G14/'Table 4 Annual'!$K14</f>
        <v>0.0832204382182373</v>
      </c>
      <c r="H14" s="47">
        <f>'Table 4 Annual'!H14/'Table 4 Annual'!$K14</f>
        <v>0.04119353997769164</v>
      </c>
      <c r="I14" s="47">
        <f>'Table 4 Annual'!I14/'Table 4 Annual'!$K14</f>
        <v>0.0195347724077216</v>
      </c>
      <c r="J14" s="47">
        <f>'Table 4 Annual'!J14/'Table 4 Annual'!$K14</f>
        <v>0.039612296094327606</v>
      </c>
      <c r="K14" s="47">
        <f>'Table 4 Annual'!K14/'Table 4 Annual'!$K14</f>
        <v>1</v>
      </c>
    </row>
    <row r="15" spans="1:11" ht="15">
      <c r="A15" s="1" t="s">
        <v>29</v>
      </c>
      <c r="B15" s="47">
        <f>'Table 4 Annual'!B15/'Table 4 Annual'!$K15</f>
        <v>0.10933925274823338</v>
      </c>
      <c r="C15" s="47">
        <f>'Table 4 Annual'!C15/'Table 4 Annual'!$K15</f>
        <v>0.08733330730575525</v>
      </c>
      <c r="D15" s="47">
        <f>'Table 4 Annual'!D15/'Table 4 Annual'!$K15</f>
        <v>0.23432851637227617</v>
      </c>
      <c r="E15" s="47">
        <f>'Table 4 Annual'!E15/'Table 4 Annual'!$K15</f>
        <v>0.14445752020390748</v>
      </c>
      <c r="F15" s="47">
        <f>'Table 4 Annual'!F15/'Table 4 Annual'!$K15</f>
        <v>0.16773956061729978</v>
      </c>
      <c r="G15" s="47">
        <f>'Table 4 Annual'!G15/'Table 4 Annual'!$K15</f>
        <v>0.09757553110202624</v>
      </c>
      <c r="H15" s="47">
        <f>'Table 4 Annual'!H15/'Table 4 Annual'!$K15</f>
        <v>0.06910210432968761</v>
      </c>
      <c r="I15" s="47">
        <f>'Table 4 Annual'!I15/'Table 4 Annual'!$K15</f>
        <v>0.038490326106962194</v>
      </c>
      <c r="J15" s="47">
        <f>'Table 4 Annual'!J15/'Table 4 Annual'!$K15</f>
        <v>0.05163388121385188</v>
      </c>
      <c r="K15" s="47">
        <f>'Table 4 Annual'!K15/'Table 4 Annual'!$K15</f>
        <v>1</v>
      </c>
    </row>
    <row r="17" ht="15">
      <c r="A17" s="1" t="s">
        <v>73</v>
      </c>
    </row>
    <row r="18" ht="15">
      <c r="A18" s="1" t="s">
        <v>74</v>
      </c>
    </row>
    <row r="20" ht="15">
      <c r="A20" s="1" t="s">
        <v>77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84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  <row r="29" ht="15">
      <c r="A29" s="33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96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2:11" ht="15" customHeight="1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31.5">
      <c r="B5" s="31" t="s">
        <v>90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91</v>
      </c>
      <c r="J5" s="31" t="s">
        <v>92</v>
      </c>
      <c r="K5" s="31" t="s">
        <v>5</v>
      </c>
    </row>
    <row r="6" spans="1:11" ht="15">
      <c r="A6" s="1" t="s">
        <v>22</v>
      </c>
      <c r="B6" s="47">
        <f>'Table 4 Annual'!B6/'Table 4 Annual'!B$6</f>
        <v>1</v>
      </c>
      <c r="C6" s="47">
        <f>'Table 4 Annual'!C6/'Table 4 Annual'!C$6</f>
        <v>1</v>
      </c>
      <c r="D6" s="47">
        <f>'Table 4 Annual'!D6/'Table 4 Annual'!D$6</f>
        <v>1</v>
      </c>
      <c r="E6" s="47">
        <f>'Table 4 Annual'!E6/'Table 4 Annual'!E$6</f>
        <v>1</v>
      </c>
      <c r="F6" s="47">
        <f>'Table 4 Annual'!F6/'Table 4 Annual'!F$6</f>
        <v>1</v>
      </c>
      <c r="G6" s="47">
        <f>'Table 4 Annual'!G6/'Table 4 Annual'!G$6</f>
        <v>1</v>
      </c>
      <c r="H6" s="47">
        <f>'Table 4 Annual'!H6/'Table 4 Annual'!H$6</f>
        <v>1</v>
      </c>
      <c r="I6" s="47">
        <f>'Table 4 Annual'!I6/'Table 4 Annual'!I$6</f>
        <v>1</v>
      </c>
      <c r="J6" s="47">
        <f>'Table 4 Annual'!J6/'Table 4 Annual'!J$6</f>
        <v>1</v>
      </c>
      <c r="K6" s="47">
        <f>'Table 4 Annual'!K6/'Table 4 Annual'!K$6</f>
        <v>1</v>
      </c>
    </row>
    <row r="7" spans="1:11" ht="15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1" t="s">
        <v>8</v>
      </c>
      <c r="B8" s="47">
        <f>'Table 4 Annual'!B8/'Table 4 Annual'!B$6</f>
        <v>0.025476957962567055</v>
      </c>
      <c r="C8" s="47">
        <f>'Table 4 Annual'!C8/'Table 4 Annual'!C$6</f>
        <v>0.030655260454628765</v>
      </c>
      <c r="D8" s="47">
        <f>'Table 4 Annual'!D8/'Table 4 Annual'!D$6</f>
        <v>0.050540913998294</v>
      </c>
      <c r="E8" s="47">
        <f>'Table 4 Annual'!E8/'Table 4 Annual'!E$6</f>
        <v>0.0483557096801561</v>
      </c>
      <c r="F8" s="47">
        <f>'Table 4 Annual'!F8/'Table 4 Annual'!F$6</f>
        <v>0.04423959147013249</v>
      </c>
      <c r="G8" s="47">
        <f>'Table 4 Annual'!G8/'Table 4 Annual'!G$6</f>
        <v>0.03749788891206946</v>
      </c>
      <c r="H8" s="47">
        <f>'Table 4 Annual'!H8/'Table 4 Annual'!H$6</f>
        <v>0.036495459853251304</v>
      </c>
      <c r="I8" s="47">
        <f>'Table 4 Annual'!I8/'Table 4 Annual'!I$6</f>
        <v>0.04267031481571961</v>
      </c>
      <c r="J8" s="47">
        <f>'Table 4 Annual'!J8/'Table 4 Annual'!J$6</f>
        <v>0.06551113410678394</v>
      </c>
      <c r="K8" s="47">
        <f>'Table 4 Annual'!K8/'Table 4 Annual'!K$6</f>
        <v>0.042583432456019324</v>
      </c>
    </row>
    <row r="9" spans="1:11" ht="15">
      <c r="A9" s="1" t="s">
        <v>23</v>
      </c>
      <c r="B9" s="47">
        <f>'Table 4 Annual'!B9/'Table 4 Annual'!B$6</f>
        <v>0.0503629011588111</v>
      </c>
      <c r="C9" s="47">
        <f>'Table 4 Annual'!C9/'Table 4 Annual'!C$6</f>
        <v>0.05259389025996445</v>
      </c>
      <c r="D9" s="47">
        <f>'Table 4 Annual'!D9/'Table 4 Annual'!D$6</f>
        <v>0.061533885421289694</v>
      </c>
      <c r="E9" s="47">
        <f>'Table 4 Annual'!E9/'Table 4 Annual'!E$6</f>
        <v>0.060755493340120474</v>
      </c>
      <c r="F9" s="47">
        <f>'Table 4 Annual'!F9/'Table 4 Annual'!F$6</f>
        <v>0.05214506168912953</v>
      </c>
      <c r="G9" s="47">
        <f>'Table 4 Annual'!G9/'Table 4 Annual'!G$6</f>
        <v>0.04171509750742606</v>
      </c>
      <c r="H9" s="47">
        <f>'Table 4 Annual'!H9/'Table 4 Annual'!H$6</f>
        <v>0.032757028077452635</v>
      </c>
      <c r="I9" s="47">
        <f>'Table 4 Annual'!I9/'Table 4 Annual'!I$6</f>
        <v>0.03169329489747724</v>
      </c>
      <c r="J9" s="47">
        <f>'Table 4 Annual'!J9/'Table 4 Annual'!J$6</f>
        <v>0.041830013333067996</v>
      </c>
      <c r="K9" s="47">
        <f>'Table 4 Annual'!K9/'Table 4 Annual'!K$6</f>
        <v>0.05300662169476526</v>
      </c>
    </row>
    <row r="10" spans="1:11" ht="15">
      <c r="A10" s="1" t="s">
        <v>24</v>
      </c>
      <c r="B10" s="47">
        <f>'Table 4 Annual'!B10/'Table 4 Annual'!B$6</f>
        <v>0.09499657754204195</v>
      </c>
      <c r="C10" s="47">
        <f>'Table 4 Annual'!C10/'Table 4 Annual'!C$6</f>
        <v>0.08767353341090922</v>
      </c>
      <c r="D10" s="47">
        <f>'Table 4 Annual'!D10/'Table 4 Annual'!D$6</f>
        <v>0.08743386118481726</v>
      </c>
      <c r="E10" s="47">
        <f>'Table 4 Annual'!E10/'Table 4 Annual'!E$6</f>
        <v>0.08614098158988716</v>
      </c>
      <c r="F10" s="47">
        <f>'Table 4 Annual'!F10/'Table 4 Annual'!F$6</f>
        <v>0.07367582737730237</v>
      </c>
      <c r="G10" s="47">
        <f>'Table 4 Annual'!G10/'Table 4 Annual'!G$6</f>
        <v>0.06423668027697474</v>
      </c>
      <c r="H10" s="47">
        <f>'Table 4 Annual'!H10/'Table 4 Annual'!H$6</f>
        <v>0.04908761350366872</v>
      </c>
      <c r="I10" s="47">
        <f>'Table 4 Annual'!I10/'Table 4 Annual'!I$6</f>
        <v>0.044673539518900345</v>
      </c>
      <c r="J10" s="47">
        <f>'Table 4 Annual'!J10/'Table 4 Annual'!J$6</f>
        <v>0.05817794670752821</v>
      </c>
      <c r="K10" s="47">
        <f>'Table 4 Annual'!K10/'Table 4 Annual'!K$6</f>
        <v>0.08009997444716482</v>
      </c>
    </row>
    <row r="11" spans="1:11" ht="15">
      <c r="A11" s="1" t="s">
        <v>25</v>
      </c>
      <c r="B11" s="47">
        <f>'Table 4 Annual'!B11/'Table 4 Annual'!B$6</f>
        <v>0.16137718502079104</v>
      </c>
      <c r="C11" s="47">
        <f>'Table 4 Annual'!C11/'Table 4 Annual'!C$6</f>
        <v>0.14190845193492152</v>
      </c>
      <c r="D11" s="47">
        <f>'Table 4 Annual'!D11/'Table 4 Annual'!D$6</f>
        <v>0.13117912012162303</v>
      </c>
      <c r="E11" s="47">
        <f>'Table 4 Annual'!E11/'Table 4 Annual'!E$6</f>
        <v>0.12892646559769239</v>
      </c>
      <c r="F11" s="47">
        <f>'Table 4 Annual'!F11/'Table 4 Annual'!F$6</f>
        <v>0.11529468040985295</v>
      </c>
      <c r="G11" s="47">
        <f>'Table 4 Annual'!G11/'Table 4 Annual'!G$6</f>
        <v>0.1028969093672697</v>
      </c>
      <c r="H11" s="47">
        <f>'Table 4 Annual'!H11/'Table 4 Annual'!H$6</f>
        <v>0.07869006744862925</v>
      </c>
      <c r="I11" s="47">
        <f>'Table 4 Annual'!I11/'Table 4 Annual'!I$6</f>
        <v>0.07708343512320646</v>
      </c>
      <c r="J11" s="47">
        <f>'Table 4 Annual'!J11/'Table 4 Annual'!J$6</f>
        <v>0.09636624146783149</v>
      </c>
      <c r="K11" s="47">
        <f>'Table 4 Annual'!K11/'Table 4 Annual'!K$6</f>
        <v>0.12583261015272104</v>
      </c>
    </row>
    <row r="12" spans="1:11" ht="15">
      <c r="A12" s="1" t="s">
        <v>26</v>
      </c>
      <c r="B12" s="47">
        <f>'Table 4 Annual'!B12/'Table 4 Annual'!B$6</f>
        <v>0.11206363661034939</v>
      </c>
      <c r="C12" s="47">
        <f>'Table 4 Annual'!C12/'Table 4 Annual'!C$6</f>
        <v>0.10991053199152633</v>
      </c>
      <c r="D12" s="47">
        <f>'Table 4 Annual'!D12/'Table 4 Annual'!D$6</f>
        <v>0.10542235987699203</v>
      </c>
      <c r="E12" s="47">
        <f>'Table 4 Annual'!E12/'Table 4 Annual'!E$6</f>
        <v>0.10456700178162383</v>
      </c>
      <c r="F12" s="47">
        <f>'Table 4 Annual'!F12/'Table 4 Annual'!F$6</f>
        <v>0.10010203069062819</v>
      </c>
      <c r="G12" s="47">
        <f>'Table 4 Annual'!G12/'Table 4 Annual'!G$6</f>
        <v>0.09108475148769608</v>
      </c>
      <c r="H12" s="47">
        <f>'Table 4 Annual'!H12/'Table 4 Annual'!H$6</f>
        <v>0.07133520400160343</v>
      </c>
      <c r="I12" s="47">
        <f>'Table 4 Annual'!I12/'Table 4 Annual'!I$6</f>
        <v>0.06698587970879953</v>
      </c>
      <c r="J12" s="47">
        <f>'Table 4 Annual'!J12/'Table 4 Annual'!J$6</f>
        <v>0.07603828779526775</v>
      </c>
      <c r="K12" s="47">
        <f>'Table 4 Annual'!K12/'Table 4 Annual'!K$6</f>
        <v>0.10082226247904953</v>
      </c>
    </row>
    <row r="13" spans="1:11" ht="15">
      <c r="A13" s="1" t="s">
        <v>27</v>
      </c>
      <c r="B13" s="47">
        <f>'Table 4 Annual'!B13/'Table 4 Annual'!B$6</f>
        <v>0.14432520285978778</v>
      </c>
      <c r="C13" s="47">
        <f>'Table 4 Annual'!C13/'Table 4 Annual'!C$6</f>
        <v>0.1437626007527418</v>
      </c>
      <c r="D13" s="47">
        <f>'Table 4 Annual'!D13/'Table 4 Annual'!D$6</f>
        <v>0.14047553847461308</v>
      </c>
      <c r="E13" s="47">
        <f>'Table 4 Annual'!E13/'Table 4 Annual'!E$6</f>
        <v>0.1371505684228387</v>
      </c>
      <c r="F13" s="47">
        <f>'Table 4 Annual'!F13/'Table 4 Annual'!F$6</f>
        <v>0.14027820537938368</v>
      </c>
      <c r="G13" s="47">
        <f>'Table 4 Annual'!G13/'Table 4 Annual'!G$6</f>
        <v>0.13132953834232408</v>
      </c>
      <c r="H13" s="47">
        <f>'Table 4 Annual'!H13/'Table 4 Annual'!H$6</f>
        <v>0.10779580668212001</v>
      </c>
      <c r="I13" s="47">
        <f>'Table 4 Annual'!I13/'Table 4 Annual'!I$6</f>
        <v>0.10047067637334897</v>
      </c>
      <c r="J13" s="47">
        <f>'Table 4 Annual'!J13/'Table 4 Annual'!J$6</f>
        <v>0.10927145728443215</v>
      </c>
      <c r="K13" s="47">
        <f>'Table 4 Annual'!K13/'Table 4 Annual'!K$6</f>
        <v>0.1362027343982797</v>
      </c>
    </row>
    <row r="14" spans="1:11" ht="15">
      <c r="A14" s="1" t="s">
        <v>28</v>
      </c>
      <c r="B14" s="47">
        <f>'Table 4 Annual'!B14/'Table 4 Annual'!B$6</f>
        <v>0.11582683267346736</v>
      </c>
      <c r="C14" s="47">
        <f>'Table 4 Annual'!C14/'Table 4 Annual'!C$6</f>
        <v>0.0997787808651842</v>
      </c>
      <c r="D14" s="47">
        <f>'Table 4 Annual'!D14/'Table 4 Annual'!D$6</f>
        <v>0.09280365624498352</v>
      </c>
      <c r="E14" s="47">
        <f>'Table 4 Annual'!E14/'Table 4 Annual'!E$6</f>
        <v>0.09075941715449223</v>
      </c>
      <c r="F14" s="47">
        <f>'Table 4 Annual'!F14/'Table 4 Annual'!F$6</f>
        <v>0.09164696872161397</v>
      </c>
      <c r="G14" s="47">
        <f>'Table 4 Annual'!G14/'Table 4 Annual'!G$6</f>
        <v>0.09672756534438053</v>
      </c>
      <c r="H14" s="47">
        <f>'Table 4 Annual'!H14/'Table 4 Annual'!H$6</f>
        <v>0.08399707199749028</v>
      </c>
      <c r="I14" s="47">
        <f>'Table 4 Annual'!I14/'Table 4 Annual'!I$6</f>
        <v>0.07444504161170014</v>
      </c>
      <c r="J14" s="47">
        <f>'Table 4 Annual'!J14/'Table 4 Annual'!J$6</f>
        <v>0.09222702035780382</v>
      </c>
      <c r="K14" s="47">
        <f>'Table 4 Annual'!K14/'Table 4 Annual'!K$6</f>
        <v>0.09551413039130126</v>
      </c>
    </row>
    <row r="15" spans="1:11" ht="15">
      <c r="A15" s="1" t="s">
        <v>29</v>
      </c>
      <c r="B15" s="47">
        <f>'Table 4 Annual'!B15/'Table 4 Annual'!B$6</f>
        <v>0.29557070617218434</v>
      </c>
      <c r="C15" s="47">
        <f>'Table 4 Annual'!C15/'Table 4 Annual'!C$6</f>
        <v>0.3337169503301237</v>
      </c>
      <c r="D15" s="47">
        <f>'Table 4 Annual'!D15/'Table 4 Annual'!D$6</f>
        <v>0.33061066467738737</v>
      </c>
      <c r="E15" s="47">
        <f>'Table 4 Annual'!E15/'Table 4 Annual'!E$6</f>
        <v>0.3433443624331891</v>
      </c>
      <c r="F15" s="47">
        <f>'Table 4 Annual'!F15/'Table 4 Annual'!F$6</f>
        <v>0.3826176342619568</v>
      </c>
      <c r="G15" s="47">
        <f>'Table 4 Annual'!G15/'Table 4 Annual'!G$6</f>
        <v>0.43451156876185937</v>
      </c>
      <c r="H15" s="47">
        <f>'Table 4 Annual'!H15/'Table 4 Annual'!H$6</f>
        <v>0.5398417484357844</v>
      </c>
      <c r="I15" s="47">
        <f>'Table 4 Annual'!I15/'Table 4 Annual'!I$6</f>
        <v>0.5619778179508477</v>
      </c>
      <c r="J15" s="47">
        <f>'Table 4 Annual'!J15/'Table 4 Annual'!J$6</f>
        <v>0.4605778989472846</v>
      </c>
      <c r="K15" s="47">
        <f>'Table 4 Annual'!K15/'Table 4 Annual'!K$6</f>
        <v>0.365938233980699</v>
      </c>
    </row>
    <row r="17" ht="15">
      <c r="A17" s="1" t="s">
        <v>73</v>
      </c>
    </row>
    <row r="18" ht="15">
      <c r="A18" s="1" t="s">
        <v>74</v>
      </c>
    </row>
    <row r="20" ht="15">
      <c r="A20" s="1" t="s">
        <v>77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84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I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0.77734375" style="1" customWidth="1"/>
    <col min="10" max="16384" width="8.88671875" style="1" customWidth="1"/>
  </cols>
  <sheetData>
    <row r="2" spans="1:9" ht="15.75">
      <c r="A2" s="96" t="s">
        <v>93</v>
      </c>
      <c r="B2" s="97"/>
      <c r="C2" s="97"/>
      <c r="D2" s="97"/>
      <c r="E2" s="97"/>
      <c r="F2" s="97"/>
      <c r="G2" s="97"/>
      <c r="H2" s="97"/>
      <c r="I2" s="97"/>
    </row>
    <row r="4" spans="1:9" ht="15">
      <c r="A4" s="75"/>
      <c r="B4" s="76"/>
      <c r="C4" s="77" t="s">
        <v>48</v>
      </c>
      <c r="D4" s="78"/>
      <c r="E4" s="79"/>
      <c r="F4" s="77" t="s">
        <v>48</v>
      </c>
      <c r="G4" s="80"/>
      <c r="H4" s="48" t="s">
        <v>9</v>
      </c>
      <c r="I4" s="77" t="s">
        <v>48</v>
      </c>
    </row>
    <row r="5" spans="1:9" ht="15">
      <c r="A5" s="5"/>
      <c r="B5" s="81"/>
      <c r="C5" s="82" t="s">
        <v>2</v>
      </c>
      <c r="D5" s="83" t="s">
        <v>4</v>
      </c>
      <c r="E5" s="84" t="s">
        <v>5</v>
      </c>
      <c r="F5" s="82" t="s">
        <v>2</v>
      </c>
      <c r="G5" s="85" t="s">
        <v>4</v>
      </c>
      <c r="H5" s="49" t="s">
        <v>78</v>
      </c>
      <c r="I5" s="82" t="s">
        <v>2</v>
      </c>
    </row>
    <row r="6" spans="1:9" ht="15.75" thickBot="1">
      <c r="A6" s="86"/>
      <c r="B6" s="87" t="s">
        <v>1</v>
      </c>
      <c r="C6" s="88" t="s">
        <v>3</v>
      </c>
      <c r="D6" s="89" t="s">
        <v>0</v>
      </c>
      <c r="E6" s="90" t="s">
        <v>6</v>
      </c>
      <c r="F6" s="88" t="s">
        <v>3</v>
      </c>
      <c r="G6" s="91" t="s">
        <v>7</v>
      </c>
      <c r="H6" s="50" t="s">
        <v>6</v>
      </c>
      <c r="I6" s="88" t="s">
        <v>3</v>
      </c>
    </row>
    <row r="7" spans="1:9" ht="15">
      <c r="A7" s="1" t="s">
        <v>0</v>
      </c>
      <c r="B7" s="2">
        <v>1948253</v>
      </c>
      <c r="C7" s="4">
        <v>0.007543180909639561</v>
      </c>
      <c r="D7" s="20">
        <v>1</v>
      </c>
      <c r="E7" s="37">
        <v>67226217950.34</v>
      </c>
      <c r="F7" s="4">
        <v>0.0473103418046482</v>
      </c>
      <c r="G7" s="4">
        <v>1</v>
      </c>
      <c r="H7" s="37">
        <v>34505.8973</v>
      </c>
      <c r="I7" s="38">
        <v>0.03946951229798566</v>
      </c>
    </row>
    <row r="8" spans="1:9" ht="18">
      <c r="A8" s="1" t="s">
        <v>50</v>
      </c>
      <c r="B8" s="2">
        <v>1536503</v>
      </c>
      <c r="C8" s="4">
        <v>0.0005932565421023293</v>
      </c>
      <c r="D8" s="20">
        <v>0.7886568120259535</v>
      </c>
      <c r="E8" s="39">
        <v>56592862636.06</v>
      </c>
      <c r="F8" s="4">
        <v>0.043530280595650464</v>
      </c>
      <c r="G8" s="4">
        <v>0.8418272567090587</v>
      </c>
      <c r="H8" s="37">
        <v>36832.25</v>
      </c>
      <c r="I8" s="20">
        <v>0.04291977044707892</v>
      </c>
    </row>
    <row r="9" spans="1:9" ht="18">
      <c r="A9" s="1" t="s">
        <v>51</v>
      </c>
      <c r="B9" s="2">
        <v>308385</v>
      </c>
      <c r="C9" s="4">
        <v>0.026970954356846474</v>
      </c>
      <c r="D9" s="20">
        <v>0.15828796362690062</v>
      </c>
      <c r="E9" s="39">
        <v>8504511420.65</v>
      </c>
      <c r="F9" s="4">
        <v>0.06102993179348462</v>
      </c>
      <c r="G9" s="4">
        <v>0.12650587345151978</v>
      </c>
      <c r="H9" s="37">
        <v>27577.5781</v>
      </c>
      <c r="I9" s="20">
        <v>0.03316449962798311</v>
      </c>
    </row>
    <row r="10" spans="1:9" ht="15">
      <c r="A10" s="1" t="s">
        <v>49</v>
      </c>
      <c r="B10" s="2">
        <v>73649</v>
      </c>
      <c r="C10" s="4">
        <v>0.05336251036928974</v>
      </c>
      <c r="D10" s="20">
        <v>0.03780258518785805</v>
      </c>
      <c r="E10" s="40">
        <v>1578655668.85</v>
      </c>
      <c r="F10" s="4">
        <v>0.07839708336679603</v>
      </c>
      <c r="G10" s="4">
        <v>0.023482738089121016</v>
      </c>
      <c r="H10" s="37">
        <v>21434.8554</v>
      </c>
      <c r="I10" s="20">
        <v>0.02376651183894735</v>
      </c>
    </row>
    <row r="11" spans="1:9" ht="18">
      <c r="A11" s="1" t="s">
        <v>52</v>
      </c>
      <c r="B11" s="2">
        <v>29716</v>
      </c>
      <c r="C11" s="4">
        <v>0.06619784004879624</v>
      </c>
      <c r="D11" s="20">
        <v>0.015252639159287833</v>
      </c>
      <c r="E11" s="39">
        <v>550188224.7799993</v>
      </c>
      <c r="F11" s="4">
        <v>0.150911365023147</v>
      </c>
      <c r="G11" s="4">
        <v>0.008184131750300505</v>
      </c>
      <c r="H11" s="37">
        <v>18514.8817</v>
      </c>
      <c r="I11" s="20">
        <v>0.07945401957080424</v>
      </c>
    </row>
    <row r="12" spans="3:5" ht="15">
      <c r="C12" s="4"/>
      <c r="D12" s="5"/>
      <c r="E12" s="6"/>
    </row>
    <row r="13" spans="1:5" ht="18">
      <c r="A13" s="1" t="s">
        <v>79</v>
      </c>
      <c r="B13" s="2">
        <v>411750</v>
      </c>
      <c r="C13" s="4">
        <v>0.034352822960497395</v>
      </c>
      <c r="D13" s="8"/>
      <c r="E13" s="9"/>
    </row>
    <row r="14" spans="4:5" ht="15">
      <c r="D14" s="8"/>
      <c r="E14" s="9"/>
    </row>
    <row r="15" spans="1:5" ht="15">
      <c r="A15" s="1" t="s">
        <v>94</v>
      </c>
      <c r="D15" s="8"/>
      <c r="E15" s="9"/>
    </row>
    <row r="16" spans="1:5" ht="15">
      <c r="A16" s="15" t="s">
        <v>95</v>
      </c>
      <c r="B16" s="2">
        <v>280535</v>
      </c>
      <c r="C16" s="4">
        <v>0.04298184954679635</v>
      </c>
      <c r="D16" s="8"/>
      <c r="E16" s="9"/>
    </row>
    <row r="17" spans="1:5" ht="15">
      <c r="A17" s="1" t="s">
        <v>47</v>
      </c>
      <c r="B17" s="2">
        <v>140230</v>
      </c>
      <c r="C17" s="4">
        <v>0.05295168871735572</v>
      </c>
      <c r="D17" s="8"/>
      <c r="E17" s="9"/>
    </row>
    <row r="18" spans="1:5" ht="18">
      <c r="A18" s="1" t="s">
        <v>53</v>
      </c>
      <c r="B18" s="2">
        <v>140305</v>
      </c>
      <c r="C18" s="4">
        <v>0.033204218091843644</v>
      </c>
      <c r="D18" s="8"/>
      <c r="E18" s="9"/>
    </row>
    <row r="19" spans="4:5" ht="15">
      <c r="D19" s="8"/>
      <c r="E19" s="9"/>
    </row>
    <row r="20" spans="1:8" ht="15" customHeight="1">
      <c r="A20" s="41" t="s">
        <v>34</v>
      </c>
      <c r="B20" s="4">
        <v>0.8560068943817871</v>
      </c>
      <c r="C20" s="42"/>
      <c r="F20" s="14"/>
      <c r="G20" s="5"/>
      <c r="H20" s="4"/>
    </row>
    <row r="21" spans="1:8" ht="18">
      <c r="A21" s="1" t="s">
        <v>54</v>
      </c>
      <c r="B21" s="4">
        <v>0.866535343804772</v>
      </c>
      <c r="C21" s="42"/>
      <c r="E21" s="11"/>
      <c r="F21" s="13"/>
      <c r="G21" s="43"/>
      <c r="H21" s="15"/>
    </row>
    <row r="22" spans="1:8" ht="15">
      <c r="A22" s="1" t="s">
        <v>35</v>
      </c>
      <c r="B22" s="4">
        <v>0.13346465619522796</v>
      </c>
      <c r="C22" s="42"/>
      <c r="E22" s="11"/>
      <c r="F22" s="13"/>
      <c r="G22" s="46"/>
      <c r="H22" s="1"/>
    </row>
    <row r="23" spans="1:8" ht="15">
      <c r="A23" s="1" t="s">
        <v>33</v>
      </c>
      <c r="G23" s="46"/>
      <c r="H23" s="1"/>
    </row>
    <row r="26" spans="1:3" ht="18">
      <c r="A26" s="16" t="s">
        <v>55</v>
      </c>
      <c r="B26" s="4"/>
      <c r="C26" s="12"/>
    </row>
    <row r="27" ht="18">
      <c r="A27" s="16" t="s">
        <v>96</v>
      </c>
    </row>
    <row r="28" ht="18">
      <c r="A28" s="16" t="s">
        <v>97</v>
      </c>
    </row>
    <row r="30" ht="15">
      <c r="C30" s="8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7" customWidth="1"/>
    <col min="7" max="7" width="10.4453125" style="17" customWidth="1"/>
    <col min="8" max="8" width="6.88671875" style="17" customWidth="1"/>
    <col min="9" max="16384" width="8.77734375" style="17" customWidth="1"/>
  </cols>
  <sheetData>
    <row r="2" spans="1:15" ht="15.75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3:13" ht="15.75">
      <c r="C4" s="18" t="s">
        <v>103</v>
      </c>
      <c r="K4" s="18" t="s">
        <v>56</v>
      </c>
      <c r="M4" s="21"/>
    </row>
    <row r="5" ht="15.75">
      <c r="K5" s="18"/>
    </row>
    <row r="6" spans="3:11" ht="15.75">
      <c r="C6" s="18" t="s">
        <v>57</v>
      </c>
      <c r="K6" s="18" t="s">
        <v>57</v>
      </c>
    </row>
    <row r="8" spans="1:15" ht="18">
      <c r="A8" s="22"/>
      <c r="B8" s="22" t="s">
        <v>69</v>
      </c>
      <c r="C8" s="22" t="s">
        <v>58</v>
      </c>
      <c r="D8" s="22" t="s">
        <v>59</v>
      </c>
      <c r="E8" s="22" t="s">
        <v>60</v>
      </c>
      <c r="F8" s="22" t="s">
        <v>61</v>
      </c>
      <c r="G8" s="22" t="s">
        <v>62</v>
      </c>
      <c r="H8" s="22"/>
      <c r="I8" s="22"/>
      <c r="J8" s="23" t="s">
        <v>63</v>
      </c>
      <c r="K8" s="22" t="s">
        <v>58</v>
      </c>
      <c r="L8" s="22" t="s">
        <v>59</v>
      </c>
      <c r="M8" s="22" t="s">
        <v>60</v>
      </c>
      <c r="N8" s="22" t="s">
        <v>61</v>
      </c>
      <c r="O8" s="22" t="s">
        <v>62</v>
      </c>
    </row>
    <row r="9" spans="1:15" ht="15">
      <c r="A9" s="17" t="s">
        <v>64</v>
      </c>
      <c r="B9" s="34"/>
      <c r="C9" s="44">
        <v>5601.02</v>
      </c>
      <c r="D9" s="44">
        <v>16636.2</v>
      </c>
      <c r="E9" s="44">
        <v>30423.06</v>
      </c>
      <c r="F9" s="44">
        <v>52107.9</v>
      </c>
      <c r="G9" s="45" t="s">
        <v>76</v>
      </c>
      <c r="H9" s="44"/>
      <c r="I9" s="34" t="s">
        <v>64</v>
      </c>
      <c r="J9" s="35"/>
      <c r="K9" s="35">
        <v>0.05599924585218711</v>
      </c>
      <c r="L9" s="35">
        <v>0.03613408794079234</v>
      </c>
      <c r="M9" s="35">
        <v>0.02813015048324364</v>
      </c>
      <c r="N9" s="35">
        <v>0.03347679492264977</v>
      </c>
      <c r="O9" s="45" t="s">
        <v>76</v>
      </c>
    </row>
    <row r="10" spans="1:15" ht="15">
      <c r="A10" s="17" t="s">
        <v>9</v>
      </c>
      <c r="B10" s="44">
        <v>34510.7774</v>
      </c>
      <c r="C10" s="44">
        <v>2239.9438</v>
      </c>
      <c r="D10" s="44">
        <v>10845.6586</v>
      </c>
      <c r="E10" s="44">
        <v>23206.3448</v>
      </c>
      <c r="F10" s="44">
        <v>40060.8283</v>
      </c>
      <c r="G10" s="44">
        <v>96201.1868</v>
      </c>
      <c r="H10" s="34"/>
      <c r="I10" s="34" t="s">
        <v>9</v>
      </c>
      <c r="J10" s="35">
        <v>0.039519446196516865</v>
      </c>
      <c r="K10" s="35">
        <v>0.06657799244891446</v>
      </c>
      <c r="L10" s="35">
        <v>0.043103537488374685</v>
      </c>
      <c r="M10" s="35">
        <v>0.03124506126453844</v>
      </c>
      <c r="N10" s="35">
        <v>0.029897737331118602</v>
      </c>
      <c r="O10" s="35">
        <v>0.044584723516927896</v>
      </c>
    </row>
    <row r="11" spans="1:15" ht="15">
      <c r="A11" s="17" t="s">
        <v>65</v>
      </c>
      <c r="B11" s="44">
        <v>23057.995</v>
      </c>
      <c r="C11" s="44">
        <v>1977.5</v>
      </c>
      <c r="D11" s="44">
        <v>10723.375</v>
      </c>
      <c r="E11" s="44">
        <v>23057.995</v>
      </c>
      <c r="F11" s="44">
        <v>39482.465</v>
      </c>
      <c r="G11" s="44">
        <v>74409.71</v>
      </c>
      <c r="H11" s="34"/>
      <c r="I11" s="34" t="s">
        <v>65</v>
      </c>
      <c r="J11" s="35">
        <v>0.031295564775107934</v>
      </c>
      <c r="K11" s="35">
        <v>0.07808262119911132</v>
      </c>
      <c r="L11" s="35">
        <v>0.04550462382941802</v>
      </c>
      <c r="M11" s="35">
        <v>0.031295564775107934</v>
      </c>
      <c r="N11" s="35">
        <v>0.02904539063100662</v>
      </c>
      <c r="O11" s="35">
        <v>0.03538307792578622</v>
      </c>
    </row>
    <row r="12" spans="2:15" ht="15">
      <c r="B12" s="34"/>
      <c r="C12" s="34"/>
      <c r="D12" s="34"/>
      <c r="E12" s="34"/>
      <c r="F12" s="34"/>
      <c r="G12" s="34"/>
      <c r="H12" s="34"/>
      <c r="I12" s="34"/>
      <c r="J12" s="35"/>
      <c r="K12" s="36"/>
      <c r="L12" s="36"/>
      <c r="M12" s="36"/>
      <c r="N12" s="36"/>
      <c r="O12" s="36"/>
    </row>
    <row r="13" spans="2:15" ht="18">
      <c r="B13" s="54" t="s">
        <v>99</v>
      </c>
      <c r="C13" s="51"/>
      <c r="D13" s="34"/>
      <c r="E13" s="34"/>
      <c r="F13" s="34"/>
      <c r="G13" s="34"/>
      <c r="H13" s="34"/>
      <c r="I13" s="34"/>
      <c r="J13" s="92"/>
      <c r="K13" s="93"/>
      <c r="L13" s="36"/>
      <c r="M13" s="36"/>
      <c r="N13" s="36"/>
      <c r="O13" s="36"/>
    </row>
    <row r="14" spans="10:15" ht="15">
      <c r="J14" s="24"/>
      <c r="K14" s="24"/>
      <c r="L14" s="24"/>
      <c r="M14" s="24"/>
      <c r="N14" s="24"/>
      <c r="O14" s="24"/>
    </row>
    <row r="15" spans="3:15" ht="15.75">
      <c r="C15" s="18" t="s">
        <v>66</v>
      </c>
      <c r="J15" s="24"/>
      <c r="K15" s="18" t="s">
        <v>66</v>
      </c>
      <c r="L15" s="24"/>
      <c r="M15" s="24"/>
      <c r="N15" s="24"/>
      <c r="O15" s="24"/>
    </row>
    <row r="16" spans="10:15" ht="15">
      <c r="J16" s="24"/>
      <c r="K16" s="24"/>
      <c r="L16" s="24"/>
      <c r="M16" s="24"/>
      <c r="N16" s="24"/>
      <c r="O16" s="24"/>
    </row>
    <row r="17" spans="1:15" ht="18">
      <c r="A17" s="22"/>
      <c r="B17" s="22" t="s">
        <v>70</v>
      </c>
      <c r="C17" s="22" t="s">
        <v>58</v>
      </c>
      <c r="D17" s="22" t="s">
        <v>59</v>
      </c>
      <c r="E17" s="22" t="s">
        <v>60</v>
      </c>
      <c r="F17" s="22" t="s">
        <v>61</v>
      </c>
      <c r="G17" s="22" t="s">
        <v>62</v>
      </c>
      <c r="H17" s="22"/>
      <c r="I17" s="22"/>
      <c r="J17" s="23" t="s">
        <v>63</v>
      </c>
      <c r="K17" s="23" t="s">
        <v>58</v>
      </c>
      <c r="L17" s="23" t="s">
        <v>59</v>
      </c>
      <c r="M17" s="23" t="s">
        <v>60</v>
      </c>
      <c r="N17" s="23" t="s">
        <v>61</v>
      </c>
      <c r="O17" s="23" t="s">
        <v>62</v>
      </c>
    </row>
    <row r="18" spans="1:15" ht="15">
      <c r="A18" s="17" t="s">
        <v>64</v>
      </c>
      <c r="B18" s="34"/>
      <c r="C18" s="44">
        <v>17145.31</v>
      </c>
      <c r="D18" s="44">
        <v>27967.46</v>
      </c>
      <c r="E18" s="44">
        <v>41186.6</v>
      </c>
      <c r="F18" s="44">
        <v>63333.72</v>
      </c>
      <c r="G18" s="45" t="s">
        <v>76</v>
      </c>
      <c r="H18" s="44"/>
      <c r="I18" s="34" t="s">
        <v>64</v>
      </c>
      <c r="J18" s="35"/>
      <c r="K18" s="35">
        <v>0.020556596563325282</v>
      </c>
      <c r="L18" s="35">
        <v>0.01872890280181349</v>
      </c>
      <c r="M18" s="35">
        <v>0.02199366008895723</v>
      </c>
      <c r="N18" s="35">
        <v>0.02976735746291151</v>
      </c>
      <c r="O18" s="45" t="s">
        <v>76</v>
      </c>
    </row>
    <row r="19" spans="1:15" ht="15">
      <c r="A19" s="17" t="s">
        <v>9</v>
      </c>
      <c r="B19" s="44">
        <v>46131.0798</v>
      </c>
      <c r="C19" s="44">
        <v>10642.1006</v>
      </c>
      <c r="D19" s="44">
        <v>22464.6423</v>
      </c>
      <c r="E19" s="44">
        <v>34206.0032</v>
      </c>
      <c r="F19" s="44">
        <v>50950.4301</v>
      </c>
      <c r="G19" s="44">
        <v>112392.3388</v>
      </c>
      <c r="H19" s="34"/>
      <c r="I19" s="34" t="s">
        <v>9</v>
      </c>
      <c r="J19" s="35">
        <v>0.032309889802995255</v>
      </c>
      <c r="K19" s="35">
        <v>0.023470804622020523</v>
      </c>
      <c r="L19" s="35">
        <v>0.018306338984233957</v>
      </c>
      <c r="M19" s="35">
        <v>0.019338196093997465</v>
      </c>
      <c r="N19" s="35">
        <v>0.026124364014696335</v>
      </c>
      <c r="O19" s="35">
        <v>0.04292077437506325</v>
      </c>
    </row>
    <row r="20" spans="1:15" ht="15">
      <c r="A20" s="17" t="s">
        <v>65</v>
      </c>
      <c r="B20" s="44">
        <v>34020.11</v>
      </c>
      <c r="C20" s="44">
        <v>11254.24</v>
      </c>
      <c r="D20" s="44">
        <v>22430.04</v>
      </c>
      <c r="E20" s="44">
        <v>34020.11</v>
      </c>
      <c r="F20" s="44">
        <v>50270.6</v>
      </c>
      <c r="G20" s="44">
        <v>86456.94</v>
      </c>
      <c r="H20" s="34"/>
      <c r="I20" s="34" t="s">
        <v>65</v>
      </c>
      <c r="J20" s="35">
        <v>0.01865552876345143</v>
      </c>
      <c r="K20" s="35">
        <v>0.02359660930621753</v>
      </c>
      <c r="L20" s="35">
        <v>0.018410818836253253</v>
      </c>
      <c r="M20" s="35">
        <v>0.01865552876345143</v>
      </c>
      <c r="N20" s="35">
        <v>0.026092064690178753</v>
      </c>
      <c r="O20" s="35">
        <v>0.03534971413708349</v>
      </c>
    </row>
    <row r="21" spans="2:15" ht="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2:15" ht="18">
      <c r="B22" s="54" t="s">
        <v>100</v>
      </c>
      <c r="C22" s="5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spans="3:15" ht="15.75">
      <c r="C24" s="18" t="s">
        <v>67</v>
      </c>
      <c r="J24" s="24"/>
      <c r="K24" s="18" t="s">
        <v>67</v>
      </c>
      <c r="L24" s="24"/>
      <c r="M24" s="24"/>
      <c r="N24" s="24"/>
      <c r="O24" s="24"/>
    </row>
    <row r="25" spans="10:15" ht="15">
      <c r="J25" s="24"/>
      <c r="K25" s="24"/>
      <c r="L25" s="24"/>
      <c r="M25" s="24"/>
      <c r="N25" s="24"/>
      <c r="O25" s="24"/>
    </row>
    <row r="26" spans="1:15" ht="18">
      <c r="A26" s="22"/>
      <c r="B26" s="22" t="s">
        <v>71</v>
      </c>
      <c r="C26" s="22" t="s">
        <v>58</v>
      </c>
      <c r="D26" s="22" t="s">
        <v>59</v>
      </c>
      <c r="E26" s="22" t="s">
        <v>60</v>
      </c>
      <c r="F26" s="22" t="s">
        <v>61</v>
      </c>
      <c r="G26" s="22" t="s">
        <v>62</v>
      </c>
      <c r="H26" s="22"/>
      <c r="I26" s="22"/>
      <c r="J26" s="23" t="s">
        <v>63</v>
      </c>
      <c r="K26" s="23" t="s">
        <v>58</v>
      </c>
      <c r="L26" s="23" t="s">
        <v>59</v>
      </c>
      <c r="M26" s="23" t="s">
        <v>60</v>
      </c>
      <c r="N26" s="23" t="s">
        <v>61</v>
      </c>
      <c r="O26" s="23" t="s">
        <v>62</v>
      </c>
    </row>
    <row r="27" spans="1:15" ht="15">
      <c r="A27" s="17" t="s">
        <v>64</v>
      </c>
      <c r="B27" s="34"/>
      <c r="C27" s="44">
        <v>23045.54</v>
      </c>
      <c r="D27" s="44">
        <v>33372.79</v>
      </c>
      <c r="E27" s="44">
        <v>46500</v>
      </c>
      <c r="F27" s="44">
        <v>69803.51</v>
      </c>
      <c r="G27" s="45" t="s">
        <v>76</v>
      </c>
      <c r="H27" s="44"/>
      <c r="I27" s="34" t="s">
        <v>64</v>
      </c>
      <c r="J27" s="35"/>
      <c r="K27" s="35">
        <v>0.011410745586894144</v>
      </c>
      <c r="L27" s="35">
        <v>0.014213298242521747</v>
      </c>
      <c r="M27" s="35">
        <v>0.022611816554435872</v>
      </c>
      <c r="N27" s="35">
        <v>0.032177781168907564</v>
      </c>
      <c r="O27" s="45" t="s">
        <v>76</v>
      </c>
    </row>
    <row r="28" spans="1:15" ht="15">
      <c r="A28" s="17" t="s">
        <v>9</v>
      </c>
      <c r="B28" s="44">
        <v>52733.7744</v>
      </c>
      <c r="C28" s="44">
        <v>17196.6046</v>
      </c>
      <c r="D28" s="44">
        <v>28150.4934</v>
      </c>
      <c r="E28" s="44">
        <v>39501.874</v>
      </c>
      <c r="F28" s="44">
        <v>56670.755</v>
      </c>
      <c r="G28" s="44">
        <v>122149.7007</v>
      </c>
      <c r="H28" s="34"/>
      <c r="I28" s="34" t="s">
        <v>9</v>
      </c>
      <c r="J28" s="35">
        <v>0.0311379091748477</v>
      </c>
      <c r="K28" s="35">
        <v>0.01197631507865836</v>
      </c>
      <c r="L28" s="35">
        <v>0.013245510663187236</v>
      </c>
      <c r="M28" s="35">
        <v>0.017957568902794423</v>
      </c>
      <c r="N28" s="35">
        <v>0.027314844692077914</v>
      </c>
      <c r="O28" s="35">
        <v>0.04435283480717254</v>
      </c>
    </row>
    <row r="29" spans="1:15" ht="15">
      <c r="A29" s="17" t="s">
        <v>65</v>
      </c>
      <c r="B29" s="44">
        <v>39283.88</v>
      </c>
      <c r="C29" s="44">
        <v>17729.555</v>
      </c>
      <c r="D29" s="44">
        <v>28124.34</v>
      </c>
      <c r="E29" s="44">
        <v>39283.995</v>
      </c>
      <c r="F29" s="44">
        <v>55948.795</v>
      </c>
      <c r="G29" s="44">
        <v>94233.115</v>
      </c>
      <c r="H29" s="34"/>
      <c r="I29" s="34" t="s">
        <v>65</v>
      </c>
      <c r="J29" s="35">
        <v>0.01749857349289483</v>
      </c>
      <c r="K29" s="35">
        <v>0.012487950348583238</v>
      </c>
      <c r="L29" s="35">
        <v>0.013850331631466728</v>
      </c>
      <c r="M29" s="35">
        <v>0.017501552127794362</v>
      </c>
      <c r="N29" s="35">
        <v>0.026609012628571994</v>
      </c>
      <c r="O29" s="35">
        <v>0.037121001925043515</v>
      </c>
    </row>
    <row r="30" spans="2:15" ht="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ht="18">
      <c r="B31" s="54" t="s">
        <v>101</v>
      </c>
      <c r="C31" s="5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3" spans="3:15" ht="15.75">
      <c r="C33" s="18" t="s">
        <v>68</v>
      </c>
      <c r="J33" s="24"/>
      <c r="K33" s="18" t="s">
        <v>68</v>
      </c>
      <c r="L33" s="24"/>
      <c r="M33" s="24"/>
      <c r="N33" s="24"/>
      <c r="O33" s="24"/>
    </row>
    <row r="34" spans="10:15" ht="15">
      <c r="J34" s="24"/>
      <c r="K34" s="24"/>
      <c r="L34" s="24"/>
      <c r="M34" s="24"/>
      <c r="N34" s="24"/>
      <c r="O34" s="24"/>
    </row>
    <row r="35" spans="1:15" ht="18">
      <c r="A35" s="22"/>
      <c r="B35" s="22" t="s">
        <v>72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62</v>
      </c>
      <c r="H35" s="22"/>
      <c r="I35" s="22"/>
      <c r="J35" s="23" t="s">
        <v>63</v>
      </c>
      <c r="K35" s="23" t="s">
        <v>58</v>
      </c>
      <c r="L35" s="23" t="s">
        <v>59</v>
      </c>
      <c r="M35" s="23" t="s">
        <v>60</v>
      </c>
      <c r="N35" s="23" t="s">
        <v>61</v>
      </c>
      <c r="O35" s="23" t="s">
        <v>62</v>
      </c>
    </row>
    <row r="36" spans="1:15" ht="15">
      <c r="A36" s="17" t="s">
        <v>64</v>
      </c>
      <c r="B36" s="53"/>
      <c r="C36" s="52">
        <v>27259.23</v>
      </c>
      <c r="D36" s="52">
        <v>37458.32</v>
      </c>
      <c r="E36" s="52">
        <v>50730.24</v>
      </c>
      <c r="F36" s="52">
        <v>75192.8</v>
      </c>
      <c r="G36" s="55" t="s">
        <v>76</v>
      </c>
      <c r="H36" s="52"/>
      <c r="I36" s="53" t="s">
        <v>64</v>
      </c>
      <c r="J36" s="56"/>
      <c r="K36" s="56">
        <v>0.014172021976083997</v>
      </c>
      <c r="L36" s="56">
        <v>0.01777767271681935</v>
      </c>
      <c r="M36" s="56">
        <v>0.025203145073137024</v>
      </c>
      <c r="N36" s="56">
        <v>0.034067252162466435</v>
      </c>
      <c r="O36" s="55" t="s">
        <v>76</v>
      </c>
    </row>
    <row r="37" spans="1:15" ht="15">
      <c r="A37" s="17" t="s">
        <v>9</v>
      </c>
      <c r="B37" s="52">
        <v>58169.3077</v>
      </c>
      <c r="C37" s="52">
        <v>21378.4843</v>
      </c>
      <c r="D37" s="52">
        <v>32290.3612</v>
      </c>
      <c r="E37" s="52">
        <v>43665.2621</v>
      </c>
      <c r="F37" s="52">
        <v>61453.239</v>
      </c>
      <c r="G37" s="52">
        <v>132059.2635</v>
      </c>
      <c r="H37" s="53"/>
      <c r="I37" s="53" t="s">
        <v>9</v>
      </c>
      <c r="J37" s="56">
        <v>0.03505929552851546</v>
      </c>
      <c r="K37" s="56">
        <v>0.011882860338432066</v>
      </c>
      <c r="L37" s="56">
        <v>0.015755554506991284</v>
      </c>
      <c r="M37" s="56">
        <v>0.021852083791133937</v>
      </c>
      <c r="N37" s="56">
        <v>0.0299330017386431</v>
      </c>
      <c r="O37" s="56">
        <v>0.05076216487175714</v>
      </c>
    </row>
    <row r="38" spans="1:15" ht="15">
      <c r="A38" s="17" t="s">
        <v>65</v>
      </c>
      <c r="B38" s="52">
        <v>43450.355</v>
      </c>
      <c r="C38" s="52">
        <v>21900.555</v>
      </c>
      <c r="D38" s="52">
        <v>32246.675</v>
      </c>
      <c r="E38" s="52">
        <v>43450.24</v>
      </c>
      <c r="F38" s="52">
        <v>60698.23</v>
      </c>
      <c r="G38" s="52">
        <v>101272.055</v>
      </c>
      <c r="H38" s="53"/>
      <c r="I38" s="53" t="s">
        <v>65</v>
      </c>
      <c r="J38" s="56">
        <v>0.022093385404390563</v>
      </c>
      <c r="K38" s="56">
        <v>0.012925574057552148</v>
      </c>
      <c r="L38" s="56">
        <v>0.015529120032802598</v>
      </c>
      <c r="M38" s="56">
        <v>0.022090680231111152</v>
      </c>
      <c r="N38" s="56">
        <v>0.028035184556327322</v>
      </c>
      <c r="O38" s="56">
        <v>0.03994816076058533</v>
      </c>
    </row>
    <row r="39" spans="2:15" ht="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2:15" ht="18">
      <c r="B40" s="54" t="s">
        <v>102</v>
      </c>
      <c r="C40" s="57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O5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7" customWidth="1"/>
    <col min="7" max="7" width="10.4453125" style="17" customWidth="1"/>
    <col min="8" max="8" width="6.88671875" style="17" customWidth="1"/>
    <col min="9" max="16384" width="8.77734375" style="17" customWidth="1"/>
  </cols>
  <sheetData>
    <row r="2" spans="1:15" ht="15.75">
      <c r="A2" s="102" t="s">
        <v>104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3:13" ht="15.75">
      <c r="C4" s="18" t="s">
        <v>105</v>
      </c>
      <c r="K4" s="18" t="s">
        <v>56</v>
      </c>
      <c r="M4" s="21"/>
    </row>
    <row r="6" spans="3:11" ht="15.75">
      <c r="C6" s="18" t="s">
        <v>57</v>
      </c>
      <c r="K6" s="18" t="s">
        <v>57</v>
      </c>
    </row>
    <row r="8" spans="1:15" ht="18">
      <c r="A8" s="22"/>
      <c r="B8" s="22" t="s">
        <v>69</v>
      </c>
      <c r="C8" s="22" t="s">
        <v>58</v>
      </c>
      <c r="D8" s="22" t="s">
        <v>59</v>
      </c>
      <c r="E8" s="22" t="s">
        <v>60</v>
      </c>
      <c r="F8" s="22" t="s">
        <v>61</v>
      </c>
      <c r="G8" s="22" t="s">
        <v>62</v>
      </c>
      <c r="H8" s="22"/>
      <c r="I8" s="22"/>
      <c r="J8" s="23" t="s">
        <v>63</v>
      </c>
      <c r="K8" s="22" t="s">
        <v>58</v>
      </c>
      <c r="L8" s="22" t="s">
        <v>59</v>
      </c>
      <c r="M8" s="22" t="s">
        <v>60</v>
      </c>
      <c r="N8" s="22" t="s">
        <v>61</v>
      </c>
      <c r="O8" s="22" t="s">
        <v>62</v>
      </c>
    </row>
    <row r="9" spans="1:15" ht="15">
      <c r="A9" s="17" t="s">
        <v>64</v>
      </c>
      <c r="B9" s="66"/>
      <c r="C9" s="67">
        <v>10.01</v>
      </c>
      <c r="D9" s="67">
        <v>13.8</v>
      </c>
      <c r="E9" s="67">
        <v>19.71</v>
      </c>
      <c r="F9" s="67">
        <v>31.57</v>
      </c>
      <c r="G9" s="68" t="s">
        <v>76</v>
      </c>
      <c r="H9" s="58"/>
      <c r="I9" s="59" t="s">
        <v>64</v>
      </c>
      <c r="J9" s="61"/>
      <c r="K9" s="61">
        <v>0.003006012024048032</v>
      </c>
      <c r="L9" s="61">
        <v>0.0176991150442478</v>
      </c>
      <c r="M9" s="61">
        <v>0.02071465561885045</v>
      </c>
      <c r="N9" s="61">
        <v>0.028338762214983746</v>
      </c>
      <c r="O9" s="69" t="s">
        <v>76</v>
      </c>
    </row>
    <row r="10" spans="1:15" ht="15">
      <c r="A10" s="17" t="s">
        <v>9</v>
      </c>
      <c r="B10" s="67">
        <v>24.3015</v>
      </c>
      <c r="C10" s="67">
        <v>9.0179</v>
      </c>
      <c r="D10" s="67">
        <v>11.7227</v>
      </c>
      <c r="E10" s="67">
        <v>16.5167</v>
      </c>
      <c r="F10" s="67">
        <v>24.6775</v>
      </c>
      <c r="G10" s="67">
        <v>59.5745</v>
      </c>
      <c r="H10" s="59"/>
      <c r="I10" s="59" t="s">
        <v>9</v>
      </c>
      <c r="J10" s="61">
        <v>0.02568269109019539</v>
      </c>
      <c r="K10" s="61">
        <v>0.011950984132683832</v>
      </c>
      <c r="L10" s="61">
        <v>0.014012992292854154</v>
      </c>
      <c r="M10" s="61">
        <v>0.017382734300409593</v>
      </c>
      <c r="N10" s="61">
        <v>0.024111385470918994</v>
      </c>
      <c r="O10" s="61">
        <v>0.033219387746253375</v>
      </c>
    </row>
    <row r="11" spans="1:15" ht="15">
      <c r="A11" s="17" t="s">
        <v>65</v>
      </c>
      <c r="B11" s="67">
        <v>16.4</v>
      </c>
      <c r="C11" s="67">
        <v>8.96</v>
      </c>
      <c r="D11" s="67">
        <v>11.65</v>
      </c>
      <c r="E11" s="67">
        <v>16.4</v>
      </c>
      <c r="F11" s="67">
        <v>24.23</v>
      </c>
      <c r="G11" s="67">
        <v>44.29</v>
      </c>
      <c r="H11" s="59"/>
      <c r="I11" s="59" t="s">
        <v>65</v>
      </c>
      <c r="J11" s="61">
        <v>0.018001241464928562</v>
      </c>
      <c r="K11" s="61">
        <v>0.013574660633484276</v>
      </c>
      <c r="L11" s="61">
        <v>0.013043478260869596</v>
      </c>
      <c r="M11" s="61">
        <v>0.018001241464928562</v>
      </c>
      <c r="N11" s="61">
        <v>0.024091293322062564</v>
      </c>
      <c r="O11" s="61">
        <v>0.03457136183134774</v>
      </c>
    </row>
    <row r="12" spans="2:15" ht="15">
      <c r="B12" s="60"/>
      <c r="C12" s="60"/>
      <c r="D12" s="60"/>
      <c r="E12" s="60"/>
      <c r="F12" s="60"/>
      <c r="G12" s="60"/>
      <c r="H12" s="59"/>
      <c r="I12" s="59"/>
      <c r="J12" s="61"/>
      <c r="K12" s="62"/>
      <c r="L12" s="62"/>
      <c r="M12" s="62"/>
      <c r="N12" s="62"/>
      <c r="O12" s="62"/>
    </row>
    <row r="13" spans="2:15" ht="18">
      <c r="B13" s="70" t="s">
        <v>106</v>
      </c>
      <c r="C13" s="71"/>
      <c r="D13" s="60"/>
      <c r="E13" s="60"/>
      <c r="F13" s="60"/>
      <c r="G13" s="60"/>
      <c r="H13" s="59"/>
      <c r="I13" s="59"/>
      <c r="J13" s="94"/>
      <c r="K13" s="95"/>
      <c r="L13" s="62"/>
      <c r="M13" s="62"/>
      <c r="N13" s="62"/>
      <c r="O13" s="62"/>
    </row>
    <row r="14" spans="2:15" ht="15">
      <c r="B14" s="60"/>
      <c r="C14" s="60"/>
      <c r="D14" s="60"/>
      <c r="E14" s="60"/>
      <c r="F14" s="60"/>
      <c r="G14" s="60"/>
      <c r="H14" s="59"/>
      <c r="I14" s="59"/>
      <c r="J14" s="62"/>
      <c r="K14" s="62"/>
      <c r="L14" s="62"/>
      <c r="M14" s="62"/>
      <c r="N14" s="62"/>
      <c r="O14" s="62"/>
    </row>
    <row r="15" spans="2:15" ht="15.75">
      <c r="B15" s="60"/>
      <c r="C15" s="63" t="s">
        <v>66</v>
      </c>
      <c r="D15" s="60"/>
      <c r="E15" s="60"/>
      <c r="F15" s="60"/>
      <c r="G15" s="60"/>
      <c r="H15" s="59"/>
      <c r="I15" s="59"/>
      <c r="J15" s="62"/>
      <c r="K15" s="72" t="s">
        <v>66</v>
      </c>
      <c r="L15" s="62"/>
      <c r="M15" s="62"/>
      <c r="N15" s="62"/>
      <c r="O15" s="62"/>
    </row>
    <row r="16" spans="2:15" ht="15">
      <c r="B16" s="60"/>
      <c r="C16" s="60"/>
      <c r="D16" s="60"/>
      <c r="E16" s="60"/>
      <c r="F16" s="60"/>
      <c r="G16" s="60"/>
      <c r="H16" s="59"/>
      <c r="I16" s="59"/>
      <c r="J16" s="62"/>
      <c r="K16" s="62"/>
      <c r="L16" s="62"/>
      <c r="M16" s="62"/>
      <c r="N16" s="62"/>
      <c r="O16" s="62"/>
    </row>
    <row r="17" spans="1:15" ht="18">
      <c r="A17" s="22"/>
      <c r="B17" s="64" t="s">
        <v>80</v>
      </c>
      <c r="C17" s="64" t="s">
        <v>58</v>
      </c>
      <c r="D17" s="64" t="s">
        <v>59</v>
      </c>
      <c r="E17" s="64" t="s">
        <v>60</v>
      </c>
      <c r="F17" s="64" t="s">
        <v>61</v>
      </c>
      <c r="G17" s="64" t="s">
        <v>62</v>
      </c>
      <c r="H17" s="64"/>
      <c r="I17" s="64"/>
      <c r="J17" s="65" t="s">
        <v>63</v>
      </c>
      <c r="K17" s="64" t="s">
        <v>58</v>
      </c>
      <c r="L17" s="64" t="s">
        <v>59</v>
      </c>
      <c r="M17" s="64" t="s">
        <v>60</v>
      </c>
      <c r="N17" s="64" t="s">
        <v>61</v>
      </c>
      <c r="O17" s="64" t="s">
        <v>62</v>
      </c>
    </row>
    <row r="18" spans="1:15" ht="15">
      <c r="A18" s="17" t="s">
        <v>64</v>
      </c>
      <c r="B18" s="66"/>
      <c r="C18" s="67">
        <v>11.64</v>
      </c>
      <c r="D18" s="67">
        <v>16.31</v>
      </c>
      <c r="E18" s="67">
        <v>22.67</v>
      </c>
      <c r="F18" s="67">
        <v>35.21</v>
      </c>
      <c r="G18" s="68" t="s">
        <v>76</v>
      </c>
      <c r="H18" s="58"/>
      <c r="I18" s="59" t="s">
        <v>64</v>
      </c>
      <c r="J18" s="61"/>
      <c r="K18" s="61">
        <v>0.010416666666666753</v>
      </c>
      <c r="L18" s="61">
        <v>0.012414649286157622</v>
      </c>
      <c r="M18" s="61">
        <v>0.01750448833034114</v>
      </c>
      <c r="N18" s="61">
        <v>0.025036390101892268</v>
      </c>
      <c r="O18" s="69" t="s">
        <v>76</v>
      </c>
    </row>
    <row r="19" spans="1:15" ht="15">
      <c r="A19" s="17" t="s">
        <v>9</v>
      </c>
      <c r="B19" s="67">
        <v>26.4692</v>
      </c>
      <c r="C19" s="67">
        <v>9.8451</v>
      </c>
      <c r="D19" s="67">
        <v>13.9033</v>
      </c>
      <c r="E19" s="67">
        <v>19.2439</v>
      </c>
      <c r="F19" s="67">
        <v>28.0979</v>
      </c>
      <c r="G19" s="67">
        <v>61.2549</v>
      </c>
      <c r="H19" s="59"/>
      <c r="I19" s="59" t="s">
        <v>9</v>
      </c>
      <c r="J19" s="61">
        <v>0.026642308870814528</v>
      </c>
      <c r="K19" s="61">
        <v>0.0109981515711646</v>
      </c>
      <c r="L19" s="61">
        <v>0.011781914506527665</v>
      </c>
      <c r="M19" s="61">
        <v>0.014411849977596728</v>
      </c>
      <c r="N19" s="61">
        <v>0.0213592727087672</v>
      </c>
      <c r="O19" s="61">
        <v>0.039180326200178466</v>
      </c>
    </row>
    <row r="20" spans="1:15" ht="15">
      <c r="A20" s="17" t="s">
        <v>65</v>
      </c>
      <c r="B20" s="67">
        <v>19.13</v>
      </c>
      <c r="C20" s="67">
        <v>9.83</v>
      </c>
      <c r="D20" s="67">
        <v>13.87</v>
      </c>
      <c r="E20" s="67">
        <v>19.12</v>
      </c>
      <c r="F20" s="67">
        <v>27.68</v>
      </c>
      <c r="G20" s="67">
        <v>47.42</v>
      </c>
      <c r="H20" s="59"/>
      <c r="I20" s="59" t="s">
        <v>65</v>
      </c>
      <c r="J20" s="61">
        <v>0.014316012725344622</v>
      </c>
      <c r="K20" s="61">
        <v>0.012358393408856767</v>
      </c>
      <c r="L20" s="61">
        <v>0.012408759124087588</v>
      </c>
      <c r="M20" s="61">
        <v>0.013785790031813445</v>
      </c>
      <c r="N20" s="61">
        <v>0.021025451862781274</v>
      </c>
      <c r="O20" s="61">
        <v>0.028187337380745973</v>
      </c>
    </row>
    <row r="21" spans="2:15" ht="15">
      <c r="B21" s="60"/>
      <c r="C21" s="60"/>
      <c r="D21" s="60"/>
      <c r="E21" s="60"/>
      <c r="F21" s="60"/>
      <c r="G21" s="60"/>
      <c r="H21" s="59"/>
      <c r="I21" s="59"/>
      <c r="J21" s="59"/>
      <c r="K21" s="59"/>
      <c r="L21" s="59"/>
      <c r="M21" s="59"/>
      <c r="N21" s="59"/>
      <c r="O21" s="59"/>
    </row>
    <row r="22" spans="2:15" ht="18">
      <c r="B22" s="70" t="s">
        <v>107</v>
      </c>
      <c r="C22" s="71"/>
      <c r="D22" s="60"/>
      <c r="E22" s="60"/>
      <c r="F22" s="60"/>
      <c r="G22" s="60"/>
      <c r="H22" s="59"/>
      <c r="I22" s="59"/>
      <c r="J22" s="59"/>
      <c r="K22" s="59"/>
      <c r="L22" s="59"/>
      <c r="M22" s="59"/>
      <c r="N22" s="59"/>
      <c r="O22" s="59"/>
    </row>
    <row r="23" spans="2:15" ht="15">
      <c r="B23" s="60"/>
      <c r="C23" s="60"/>
      <c r="D23" s="60"/>
      <c r="E23" s="60"/>
      <c r="F23" s="60"/>
      <c r="G23" s="60"/>
      <c r="H23" s="59"/>
      <c r="I23" s="59"/>
      <c r="J23" s="59"/>
      <c r="K23" s="59"/>
      <c r="L23" s="59"/>
      <c r="M23" s="59"/>
      <c r="N23" s="59"/>
      <c r="O23" s="59"/>
    </row>
    <row r="24" spans="2:15" ht="15.75">
      <c r="B24" s="60"/>
      <c r="C24" s="63" t="s">
        <v>67</v>
      </c>
      <c r="D24" s="60"/>
      <c r="E24" s="60"/>
      <c r="F24" s="60"/>
      <c r="G24" s="60"/>
      <c r="H24" s="59"/>
      <c r="I24" s="59"/>
      <c r="J24" s="62"/>
      <c r="K24" s="73" t="s">
        <v>67</v>
      </c>
      <c r="L24" s="62"/>
      <c r="M24" s="62"/>
      <c r="N24" s="62"/>
      <c r="O24" s="62"/>
    </row>
    <row r="25" spans="2:15" ht="15">
      <c r="B25" s="60"/>
      <c r="C25" s="60"/>
      <c r="D25" s="60"/>
      <c r="E25" s="60"/>
      <c r="F25" s="60"/>
      <c r="G25" s="60"/>
      <c r="H25" s="59"/>
      <c r="I25" s="59"/>
      <c r="J25" s="62"/>
      <c r="K25" s="62"/>
      <c r="L25" s="62"/>
      <c r="M25" s="62"/>
      <c r="N25" s="62"/>
      <c r="O25" s="62"/>
    </row>
    <row r="26" spans="1:15" ht="18">
      <c r="A26" s="22"/>
      <c r="B26" s="64" t="s">
        <v>81</v>
      </c>
      <c r="C26" s="64" t="s">
        <v>58</v>
      </c>
      <c r="D26" s="64" t="s">
        <v>59</v>
      </c>
      <c r="E26" s="64" t="s">
        <v>60</v>
      </c>
      <c r="F26" s="64" t="s">
        <v>61</v>
      </c>
      <c r="G26" s="64" t="s">
        <v>62</v>
      </c>
      <c r="H26" s="64"/>
      <c r="I26" s="64"/>
      <c r="J26" s="65" t="s">
        <v>63</v>
      </c>
      <c r="K26" s="64" t="s">
        <v>58</v>
      </c>
      <c r="L26" s="64" t="s">
        <v>59</v>
      </c>
      <c r="M26" s="64" t="s">
        <v>60</v>
      </c>
      <c r="N26" s="64" t="s">
        <v>61</v>
      </c>
      <c r="O26" s="64" t="s">
        <v>62</v>
      </c>
    </row>
    <row r="27" spans="1:15" ht="15">
      <c r="A27" s="17" t="s">
        <v>64</v>
      </c>
      <c r="B27" s="66"/>
      <c r="C27" s="67">
        <v>12.65</v>
      </c>
      <c r="D27" s="67">
        <v>17.53</v>
      </c>
      <c r="E27" s="67">
        <v>23.99</v>
      </c>
      <c r="F27" s="67">
        <v>36.63</v>
      </c>
      <c r="G27" s="68" t="s">
        <v>76</v>
      </c>
      <c r="H27" s="58"/>
      <c r="I27" s="59" t="s">
        <v>64</v>
      </c>
      <c r="J27" s="61"/>
      <c r="K27" s="61">
        <v>0.0087719298245615</v>
      </c>
      <c r="L27" s="61">
        <v>0.011540680900173276</v>
      </c>
      <c r="M27" s="61">
        <v>0.017387616624257852</v>
      </c>
      <c r="N27" s="61">
        <v>0.027201346045990074</v>
      </c>
      <c r="O27" s="69" t="s">
        <v>76</v>
      </c>
    </row>
    <row r="28" spans="1:15" ht="15">
      <c r="A28" s="17" t="s">
        <v>9</v>
      </c>
      <c r="B28" s="67">
        <v>27.6545</v>
      </c>
      <c r="C28" s="67">
        <v>10.439</v>
      </c>
      <c r="D28" s="67">
        <v>15.0672</v>
      </c>
      <c r="E28" s="67">
        <v>20.5297</v>
      </c>
      <c r="F28" s="67">
        <v>29.447</v>
      </c>
      <c r="G28" s="67">
        <v>62.7933</v>
      </c>
      <c r="H28" s="59"/>
      <c r="I28" s="59" t="s">
        <v>9</v>
      </c>
      <c r="J28" s="61">
        <v>0.026716267741851644</v>
      </c>
      <c r="K28" s="61">
        <v>0.009008486535598938</v>
      </c>
      <c r="L28" s="61">
        <v>0.010299324106855424</v>
      </c>
      <c r="M28" s="61">
        <v>0.014664162506795716</v>
      </c>
      <c r="N28" s="61">
        <v>0.022142309200912154</v>
      </c>
      <c r="O28" s="61">
        <v>0.03988069904661913</v>
      </c>
    </row>
    <row r="29" spans="1:15" ht="15">
      <c r="A29" s="17" t="s">
        <v>65</v>
      </c>
      <c r="B29" s="67">
        <v>20.41</v>
      </c>
      <c r="C29" s="67">
        <v>10.4</v>
      </c>
      <c r="D29" s="67">
        <v>15.05</v>
      </c>
      <c r="E29" s="67">
        <v>20.41</v>
      </c>
      <c r="F29" s="67">
        <v>29.01</v>
      </c>
      <c r="G29" s="67">
        <v>49.34</v>
      </c>
      <c r="H29" s="59"/>
      <c r="I29" s="59" t="s">
        <v>65</v>
      </c>
      <c r="J29" s="61">
        <v>0.014413518886679877</v>
      </c>
      <c r="K29" s="61">
        <v>0.008729388942773992</v>
      </c>
      <c r="L29" s="61">
        <v>0.009389671361502386</v>
      </c>
      <c r="M29" s="61">
        <v>0.014413518886679877</v>
      </c>
      <c r="N29" s="61">
        <v>0.020400984875131967</v>
      </c>
      <c r="O29" s="61">
        <v>0.032865815365292025</v>
      </c>
    </row>
    <row r="30" spans="2:15" ht="15">
      <c r="B30" s="60"/>
      <c r="C30" s="60"/>
      <c r="D30" s="60"/>
      <c r="E30" s="60"/>
      <c r="F30" s="60"/>
      <c r="G30" s="60"/>
      <c r="H30" s="59"/>
      <c r="I30" s="59"/>
      <c r="J30" s="59"/>
      <c r="K30" s="59"/>
      <c r="L30" s="59"/>
      <c r="M30" s="59"/>
      <c r="N30" s="59"/>
      <c r="O30" s="59"/>
    </row>
    <row r="31" spans="2:15" ht="18">
      <c r="B31" s="70" t="s">
        <v>108</v>
      </c>
      <c r="C31" s="71"/>
      <c r="D31" s="60"/>
      <c r="E31" s="60"/>
      <c r="F31" s="60"/>
      <c r="G31" s="60"/>
      <c r="H31" s="59"/>
      <c r="I31" s="59"/>
      <c r="J31" s="59"/>
      <c r="K31" s="59"/>
      <c r="L31" s="59"/>
      <c r="M31" s="59"/>
      <c r="N31" s="59"/>
      <c r="O31" s="59"/>
    </row>
    <row r="32" spans="2:15" ht="15">
      <c r="B32" s="60"/>
      <c r="C32" s="60"/>
      <c r="D32" s="60"/>
      <c r="E32" s="60"/>
      <c r="F32" s="60"/>
      <c r="G32" s="60"/>
      <c r="H32" s="59"/>
      <c r="I32" s="59"/>
      <c r="J32" s="59"/>
      <c r="K32" s="59"/>
      <c r="L32" s="59"/>
      <c r="M32" s="59"/>
      <c r="N32" s="59"/>
      <c r="O32" s="59"/>
    </row>
    <row r="33" spans="2:15" ht="15.75">
      <c r="B33" s="60"/>
      <c r="C33" s="63" t="s">
        <v>68</v>
      </c>
      <c r="D33" s="60"/>
      <c r="E33" s="60"/>
      <c r="F33" s="60"/>
      <c r="G33" s="60"/>
      <c r="H33" s="59"/>
      <c r="I33" s="59"/>
      <c r="J33" s="62"/>
      <c r="K33" s="73" t="s">
        <v>68</v>
      </c>
      <c r="L33" s="62"/>
      <c r="M33" s="62"/>
      <c r="N33" s="62"/>
      <c r="O33" s="62"/>
    </row>
    <row r="34" spans="2:15" ht="15">
      <c r="B34" s="60"/>
      <c r="C34" s="60"/>
      <c r="D34" s="60"/>
      <c r="E34" s="60"/>
      <c r="F34" s="60"/>
      <c r="G34" s="60"/>
      <c r="H34" s="59"/>
      <c r="I34" s="59"/>
      <c r="J34" s="62"/>
      <c r="K34" s="62"/>
      <c r="L34" s="62"/>
      <c r="M34" s="62"/>
      <c r="N34" s="62"/>
      <c r="O34" s="62"/>
    </row>
    <row r="35" spans="1:15" ht="18">
      <c r="A35" s="22"/>
      <c r="B35" s="64" t="s">
        <v>82</v>
      </c>
      <c r="C35" s="64" t="s">
        <v>58</v>
      </c>
      <c r="D35" s="64" t="s">
        <v>59</v>
      </c>
      <c r="E35" s="64" t="s">
        <v>60</v>
      </c>
      <c r="F35" s="64" t="s">
        <v>61</v>
      </c>
      <c r="G35" s="64" t="s">
        <v>62</v>
      </c>
      <c r="H35" s="64"/>
      <c r="I35" s="64"/>
      <c r="J35" s="65" t="s">
        <v>63</v>
      </c>
      <c r="K35" s="64" t="s">
        <v>58</v>
      </c>
      <c r="L35" s="64" t="s">
        <v>59</v>
      </c>
      <c r="M35" s="64" t="s">
        <v>60</v>
      </c>
      <c r="N35" s="64" t="s">
        <v>61</v>
      </c>
      <c r="O35" s="64" t="s">
        <v>62</v>
      </c>
    </row>
    <row r="36" spans="1:15" ht="15">
      <c r="A36" s="17" t="s">
        <v>64</v>
      </c>
      <c r="B36" s="66"/>
      <c r="C36" s="67">
        <v>13.73</v>
      </c>
      <c r="D36" s="67">
        <v>18.71</v>
      </c>
      <c r="E36" s="67">
        <v>25.28</v>
      </c>
      <c r="F36" s="67">
        <v>38.03</v>
      </c>
      <c r="G36" s="68" t="s">
        <v>76</v>
      </c>
      <c r="H36" s="58"/>
      <c r="I36" s="59" t="s">
        <v>64</v>
      </c>
      <c r="J36" s="61"/>
      <c r="K36" s="61">
        <v>0.014781966001478276</v>
      </c>
      <c r="L36" s="61">
        <v>0.01629549158066272</v>
      </c>
      <c r="M36" s="61">
        <v>0.022240194096239414</v>
      </c>
      <c r="N36" s="61">
        <v>0.03230184581976107</v>
      </c>
      <c r="O36" s="69" t="s">
        <v>76</v>
      </c>
    </row>
    <row r="37" spans="1:15" ht="15">
      <c r="A37" s="17" t="s">
        <v>9</v>
      </c>
      <c r="B37" s="67">
        <v>29.183</v>
      </c>
      <c r="C37" s="67">
        <v>11.1583</v>
      </c>
      <c r="D37" s="67">
        <v>16.2003</v>
      </c>
      <c r="E37" s="67">
        <v>21.7683</v>
      </c>
      <c r="F37" s="67">
        <v>30.8327</v>
      </c>
      <c r="G37" s="67">
        <v>65.9494</v>
      </c>
      <c r="H37" s="59"/>
      <c r="I37" s="59" t="s">
        <v>9</v>
      </c>
      <c r="J37" s="61">
        <v>0.03337039581312009</v>
      </c>
      <c r="K37" s="61">
        <v>0.011806204151213745</v>
      </c>
      <c r="L37" s="61">
        <v>0.015113634227493981</v>
      </c>
      <c r="M37" s="61">
        <v>0.019778788631178535</v>
      </c>
      <c r="N37" s="61">
        <v>0.027297806979549078</v>
      </c>
      <c r="O37" s="61">
        <v>0.049277511367939286</v>
      </c>
    </row>
    <row r="38" spans="1:15" ht="15">
      <c r="A38" s="17" t="s">
        <v>65</v>
      </c>
      <c r="B38" s="67">
        <v>21.66</v>
      </c>
      <c r="C38" s="67">
        <v>11.2</v>
      </c>
      <c r="D38" s="67">
        <v>16.2</v>
      </c>
      <c r="E38" s="67">
        <v>21.65</v>
      </c>
      <c r="F38" s="67">
        <v>30.42</v>
      </c>
      <c r="G38" s="67">
        <v>51.13</v>
      </c>
      <c r="H38" s="59"/>
      <c r="I38" s="59" t="s">
        <v>65</v>
      </c>
      <c r="J38" s="61">
        <v>0.020254357041921797</v>
      </c>
      <c r="K38" s="61">
        <v>0.011743450767840922</v>
      </c>
      <c r="L38" s="61">
        <v>0.015673981191222573</v>
      </c>
      <c r="M38" s="61">
        <v>0.01978332548280726</v>
      </c>
      <c r="N38" s="61">
        <v>0.026662166722916054</v>
      </c>
      <c r="O38" s="61">
        <v>0.03901646006909168</v>
      </c>
    </row>
    <row r="39" spans="2:15" ht="15">
      <c r="B39" s="60"/>
      <c r="C39" s="60"/>
      <c r="D39" s="60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</row>
    <row r="40" spans="2:15" ht="18">
      <c r="B40" s="70" t="s">
        <v>109</v>
      </c>
      <c r="C40" s="71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2:7" ht="18">
      <c r="B41" s="26"/>
      <c r="C41" s="27"/>
      <c r="D41" s="25"/>
      <c r="E41" s="25"/>
      <c r="F41" s="25"/>
      <c r="G41" s="25"/>
    </row>
    <row r="43" spans="1:5" ht="15">
      <c r="A43" t="s">
        <v>77</v>
      </c>
      <c r="B43"/>
      <c r="C43"/>
      <c r="D43"/>
      <c r="E43"/>
    </row>
    <row r="44" spans="1:5" ht="15">
      <c r="A44" t="s">
        <v>36</v>
      </c>
      <c r="B44"/>
      <c r="C44"/>
      <c r="D44"/>
      <c r="E44"/>
    </row>
    <row r="45" spans="1:5" ht="15">
      <c r="A45" t="s">
        <v>37</v>
      </c>
      <c r="B45"/>
      <c r="C45"/>
      <c r="D45"/>
      <c r="E45"/>
    </row>
    <row r="46" spans="1:10" s="1" customFormat="1" ht="15">
      <c r="A46" s="59" t="s">
        <v>84</v>
      </c>
      <c r="H46" s="28"/>
      <c r="J46" s="47"/>
    </row>
    <row r="47" spans="1:5" ht="15">
      <c r="A47" t="s">
        <v>38</v>
      </c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 s="7"/>
      <c r="B50"/>
      <c r="C50"/>
      <c r="D50"/>
      <c r="E50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2016-01-12T21:06:31Z</dcterms:modified>
  <cp:category/>
  <cp:version/>
  <cp:contentType/>
  <cp:contentStatus/>
</cp:coreProperties>
</file>