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410" windowHeight="11745" tabRatio="931" activeTab="0"/>
  </bookViews>
  <sheets>
    <sheet name="Table 1 Annual" sheetId="1" r:id="rId1"/>
    <sheet name="Table 2 Annual" sheetId="2" r:id="rId2"/>
    <sheet name="Table 3 Annual" sheetId="3" r:id="rId3"/>
    <sheet name="Table 4 Annual" sheetId="4" r:id="rId4"/>
    <sheet name="Table 5 Annual" sheetId="5" r:id="rId5"/>
    <sheet name="Table 6 Annual" sheetId="6" r:id="rId6"/>
    <sheet name="Table 7 Annual" sheetId="7" r:id="rId7"/>
    <sheet name="Table 8 Annual" sheetId="8" r:id="rId8"/>
    <sheet name="Table 9 Annual" sheetId="9" r:id="rId9"/>
  </sheets>
  <externalReferences>
    <externalReference r:id="rId12"/>
  </externalReferences>
  <definedNames>
    <definedName name="_10_">'[1]WGDIST'!#REF!</definedName>
    <definedName name="ALL">'[1]WGDIST'!$A$117:$G$141</definedName>
    <definedName name="_xlnm.Print_Area" localSheetId="0">'Table 1 Annual'!$A$1:$M$34</definedName>
    <definedName name="_xlnm.Print_Area" localSheetId="1">'Table 2 Annual'!$A$1:$K$34</definedName>
    <definedName name="_xlnm.Print_Area" localSheetId="2">'Table 3 Annual'!$A$1:$L$34</definedName>
    <definedName name="_xlnm.Print_Area" localSheetId="3">'Table 4 Annual'!$A$1:$M$28</definedName>
    <definedName name="_xlnm.Print_Area" localSheetId="4">'Table 5 Annual'!$A$1:$K$29</definedName>
    <definedName name="_xlnm.Print_Area" localSheetId="5">'Table 6 Annual'!$A$1:$K$28</definedName>
    <definedName name="_xlnm.Print_Area" localSheetId="8">'Table 9 Annual'!$A$1:$O$47</definedName>
  </definedNames>
  <calcPr fullCalcOnLoad="1"/>
</workbook>
</file>

<file path=xl/sharedStrings.xml><?xml version="1.0" encoding="utf-8"?>
<sst xmlns="http://schemas.openxmlformats.org/spreadsheetml/2006/main" count="426" uniqueCount="110">
  <si>
    <t>Total SSNs</t>
  </si>
  <si>
    <t>Count</t>
  </si>
  <si>
    <t>Percent</t>
  </si>
  <si>
    <t>Change</t>
  </si>
  <si>
    <t xml:space="preserve">Percent of </t>
  </si>
  <si>
    <t>Total</t>
  </si>
  <si>
    <t>Wages</t>
  </si>
  <si>
    <t>Total Wages</t>
  </si>
  <si>
    <t>Under 5 employees</t>
  </si>
  <si>
    <t>Mean</t>
  </si>
  <si>
    <t>Natural Resources and Mining</t>
  </si>
  <si>
    <t>Construction</t>
  </si>
  <si>
    <t>Manufacturing</t>
  </si>
  <si>
    <t>Wholesale Trade</t>
  </si>
  <si>
    <t>Retail Trade</t>
  </si>
  <si>
    <t>Information</t>
  </si>
  <si>
    <t>Financial Activities</t>
  </si>
  <si>
    <t>Professional and Business Services</t>
  </si>
  <si>
    <t>Educational and Health Services</t>
  </si>
  <si>
    <t>Leisure and Hospitality</t>
  </si>
  <si>
    <t>Other Services</t>
  </si>
  <si>
    <t>Transportation, Warehousing, and Utilities</t>
  </si>
  <si>
    <t>Total - All Industries</t>
  </si>
  <si>
    <t>5 - 9 employees</t>
  </si>
  <si>
    <t>10 - 19 employees</t>
  </si>
  <si>
    <t>20 - 49 employees</t>
  </si>
  <si>
    <t>50 - 99 employees</t>
  </si>
  <si>
    <t>100 - 249 employees</t>
  </si>
  <si>
    <t>250 - 499 employees</t>
  </si>
  <si>
    <t>500 or more employees</t>
  </si>
  <si>
    <t>$9.00 - $9.99</t>
  </si>
  <si>
    <t>$10.00 - $14.99</t>
  </si>
  <si>
    <t>$15.00 - $19.99</t>
  </si>
  <si>
    <t xml:space="preserve">            (3-digit NAICS)</t>
  </si>
  <si>
    <t>Percent in workforce one year ago</t>
  </si>
  <si>
    <t xml:space="preserve">     Percent in new primary industry</t>
  </si>
  <si>
    <t xml:space="preserve">     0 (zero) hours reported</t>
  </si>
  <si>
    <t xml:space="preserve">     999 hours reported</t>
  </si>
  <si>
    <t xml:space="preserve">     wages &gt;  $500/hr calculated and &lt; 10 hours reported</t>
  </si>
  <si>
    <t>Records meeting the following conditions have been excluded from this analysis:</t>
  </si>
  <si>
    <t>$20.00 - $29.99</t>
  </si>
  <si>
    <t>$30.00 - $39.99</t>
  </si>
  <si>
    <t>$40.00 - $49.99</t>
  </si>
  <si>
    <t>Non-classifiable</t>
  </si>
  <si>
    <t>State &amp; Local Government</t>
  </si>
  <si>
    <t>Source: Unemployment Insurance Wage Records</t>
  </si>
  <si>
    <t>Median Wage</t>
  </si>
  <si>
    <t xml:space="preserve">          - had not worked in Oregon since 1990</t>
  </si>
  <si>
    <t>Year-to-Year</t>
  </si>
  <si>
    <t>Three Jobs1</t>
  </si>
  <si>
    <r>
      <t>One Job</t>
    </r>
    <r>
      <rPr>
        <vertAlign val="superscript"/>
        <sz val="12"/>
        <rFont val="Arial"/>
        <family val="2"/>
      </rPr>
      <t>1</t>
    </r>
  </si>
  <si>
    <r>
      <t>Two Jobs</t>
    </r>
    <r>
      <rPr>
        <vertAlign val="superscript"/>
        <sz val="12"/>
        <rFont val="Arial"/>
        <family val="2"/>
      </rPr>
      <t>1</t>
    </r>
  </si>
  <si>
    <r>
      <t>Four or More Jobs</t>
    </r>
    <r>
      <rPr>
        <vertAlign val="superscript"/>
        <sz val="12"/>
        <rFont val="Arial"/>
        <family val="2"/>
      </rPr>
      <t>1</t>
    </r>
  </si>
  <si>
    <r>
      <t xml:space="preserve">          - returned to Oregon's workforce</t>
    </r>
    <r>
      <rPr>
        <vertAlign val="superscript"/>
        <sz val="12"/>
        <rFont val="Arial"/>
        <family val="2"/>
      </rPr>
      <t>2</t>
    </r>
  </si>
  <si>
    <r>
      <t xml:space="preserve">     Percent in same primary industry</t>
    </r>
    <r>
      <rPr>
        <vertAlign val="superscript"/>
        <sz val="12"/>
        <rFont val="Arial"/>
        <family val="2"/>
      </rPr>
      <t>3</t>
    </r>
  </si>
  <si>
    <r>
      <t>1</t>
    </r>
    <r>
      <rPr>
        <sz val="12"/>
        <rFont val="Arial"/>
        <family val="2"/>
      </rPr>
      <t>O</t>
    </r>
    <r>
      <rPr>
        <sz val="12"/>
        <rFont val="Arial"/>
        <family val="0"/>
      </rPr>
      <t>ne or more quarter's employment with an employer during the year.</t>
    </r>
  </si>
  <si>
    <t>Percent Change from Prior Year</t>
  </si>
  <si>
    <t>All Workers</t>
  </si>
  <si>
    <t>Q1</t>
  </si>
  <si>
    <t>Q2</t>
  </si>
  <si>
    <t>Q3</t>
  </si>
  <si>
    <t>Q4</t>
  </si>
  <si>
    <t>Q5</t>
  </si>
  <si>
    <t>All</t>
  </si>
  <si>
    <t>Quintiles</t>
  </si>
  <si>
    <t>Median</t>
  </si>
  <si>
    <t>Employed in All 4 Quarters</t>
  </si>
  <si>
    <t>Employed 200+ Hours in All 4 Quarters</t>
  </si>
  <si>
    <t>Employed 350+ Hours in All 4 Quarters</t>
  </si>
  <si>
    <r>
      <t>All</t>
    </r>
    <r>
      <rPr>
        <vertAlign val="superscript"/>
        <sz val="12"/>
        <rFont val="Arial"/>
        <family val="2"/>
      </rPr>
      <t>1</t>
    </r>
  </si>
  <si>
    <r>
      <t>All</t>
    </r>
    <r>
      <rPr>
        <vertAlign val="superscript"/>
        <sz val="12"/>
        <rFont val="Arial"/>
        <family val="2"/>
      </rPr>
      <t>2</t>
    </r>
  </si>
  <si>
    <r>
      <t>All</t>
    </r>
    <r>
      <rPr>
        <vertAlign val="superscript"/>
        <sz val="12"/>
        <rFont val="Arial"/>
        <family val="2"/>
      </rPr>
      <t>3</t>
    </r>
  </si>
  <si>
    <r>
      <t>All</t>
    </r>
    <r>
      <rPr>
        <vertAlign val="superscript"/>
        <sz val="12"/>
        <rFont val="Arial"/>
        <family val="2"/>
      </rPr>
      <t>4</t>
    </r>
  </si>
  <si>
    <t>* Count of jobs, where a job is one or more quarter's employment with employer during year.</t>
  </si>
  <si>
    <t xml:space="preserve">   Individuals holding multiple jobs will be counted more than once.</t>
  </si>
  <si>
    <t>Hourly Wage</t>
  </si>
  <si>
    <t>N/A</t>
  </si>
  <si>
    <t>Quarterly age records meeting the following conditions have been excluded from this analysis:</t>
  </si>
  <si>
    <t>Yearly</t>
  </si>
  <si>
    <r>
      <t>Two or More Jobs</t>
    </r>
    <r>
      <rPr>
        <vertAlign val="superscript"/>
        <sz val="12"/>
        <rFont val="Arial"/>
        <family val="2"/>
      </rPr>
      <t>1</t>
    </r>
  </si>
  <si>
    <r>
      <t>All</t>
    </r>
    <r>
      <rPr>
        <vertAlign val="superscript"/>
        <sz val="12"/>
        <rFont val="Arial"/>
        <family val="2"/>
      </rPr>
      <t>2</t>
    </r>
  </si>
  <si>
    <r>
      <t>All</t>
    </r>
    <r>
      <rPr>
        <vertAlign val="superscript"/>
        <sz val="12"/>
        <rFont val="Arial"/>
        <family val="2"/>
      </rPr>
      <t>3</t>
    </r>
  </si>
  <si>
    <r>
      <t>All</t>
    </r>
    <r>
      <rPr>
        <vertAlign val="superscript"/>
        <sz val="12"/>
        <rFont val="Arial"/>
        <family val="2"/>
      </rPr>
      <t>4</t>
    </r>
  </si>
  <si>
    <t xml:space="preserve">     wages &lt; $7.25/hr (Federal minimum wage) calculated</t>
  </si>
  <si>
    <t>Under $9.00</t>
  </si>
  <si>
    <t>$50.00 - $59.99</t>
  </si>
  <si>
    <t>$60.00 or more</t>
  </si>
  <si>
    <t>Table 2:  Oregon - Fraction of Jobs by Broad Industry by Hourly Wage Level - 2010*</t>
  </si>
  <si>
    <t>Table 1:  Oregon - Number of Jobs by Hourly Wage Level and Broad Industry - 2010*</t>
  </si>
  <si>
    <t>Table 9:  Oregon - Annual Hourly Wages by Quintile and Hours Worked, 2010</t>
  </si>
  <si>
    <t>Table 8:  Oregon - Annual Wages by Quintile and Hours Worked, 2010</t>
  </si>
  <si>
    <t>Table 7:  Oregon - Unemployment Insurance Wage Record Summary Statistics, 2010</t>
  </si>
  <si>
    <t>Table 6:  Oregon - Fraction of Jobs by Hourly Wage Level by Firm Size Class - 2010*</t>
  </si>
  <si>
    <t>Table 5:  Oregon - Fraction of Jobs by Firm Size Class by Hourly Wage Level - 2010*</t>
  </si>
  <si>
    <t>Table 4:  Oregon - Number of Jobs by Hourly Wage Level and Firm Size Class - 2010*</t>
  </si>
  <si>
    <t>Table 3:  Oregon - Fraction of Jobs by Hourly Wage Level by Broad Industry - 2010*</t>
  </si>
  <si>
    <t>Workers in Oregon's workforce in 2010 who:</t>
  </si>
  <si>
    <t>- did not work in Oregon in 2009</t>
  </si>
  <si>
    <r>
      <t>2</t>
    </r>
    <r>
      <rPr>
        <sz val="12"/>
        <rFont val="Arial"/>
        <family val="0"/>
      </rPr>
      <t>Did not work in Oregon in 2009, but have worked in Oregon at some point since 1990.</t>
    </r>
  </si>
  <si>
    <r>
      <t>3</t>
    </r>
    <r>
      <rPr>
        <sz val="12"/>
        <rFont val="Arial"/>
        <family val="0"/>
      </rPr>
      <t>Of SSNs who worked in Oregon in 2010.</t>
    </r>
  </si>
  <si>
    <t>2010 Wages</t>
  </si>
  <si>
    <r>
      <t>1</t>
    </r>
    <r>
      <rPr>
        <sz val="12"/>
        <rFont val="Arial"/>
        <family val="2"/>
      </rPr>
      <t>1,934,121 SSNs</t>
    </r>
  </si>
  <si>
    <r>
      <t>2</t>
    </r>
    <r>
      <rPr>
        <sz val="12"/>
        <rFont val="Arial"/>
        <family val="2"/>
      </rPr>
      <t>1,305,701 SSNs</t>
    </r>
  </si>
  <si>
    <r>
      <t>3</t>
    </r>
    <r>
      <rPr>
        <sz val="12"/>
        <rFont val="Arial"/>
        <family val="2"/>
      </rPr>
      <t>995,915 SSNs</t>
    </r>
  </si>
  <si>
    <r>
      <t>4</t>
    </r>
    <r>
      <rPr>
        <sz val="12"/>
        <rFont val="Arial"/>
        <family val="2"/>
      </rPr>
      <t>763,201 SSNs</t>
    </r>
  </si>
  <si>
    <t>2010 Hourly Wages</t>
  </si>
  <si>
    <r>
      <t>1</t>
    </r>
    <r>
      <rPr>
        <sz val="12"/>
        <rFont val="Arial"/>
        <family val="2"/>
      </rPr>
      <t>1,889,636 SSNs</t>
    </r>
  </si>
  <si>
    <r>
      <t>2</t>
    </r>
    <r>
      <rPr>
        <sz val="12"/>
        <rFont val="Arial"/>
        <family val="2"/>
      </rPr>
      <t>1,248,404 SSNs</t>
    </r>
  </si>
  <si>
    <r>
      <t>3</t>
    </r>
    <r>
      <rPr>
        <sz val="12"/>
        <rFont val="Arial"/>
        <family val="2"/>
      </rPr>
      <t>972,558 SSNs</t>
    </r>
  </si>
  <si>
    <r>
      <t>4</t>
    </r>
    <r>
      <rPr>
        <sz val="12"/>
        <rFont val="Arial"/>
        <family val="2"/>
      </rPr>
      <t>745,647 SSNs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</si>
</sst>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0.000"/>
    <numFmt numFmtId="168" formatCode="0.0"/>
    <numFmt numFmtId="169" formatCode="0.0%"/>
    <numFmt numFmtId="170" formatCode="General_)"/>
    <numFmt numFmtId="171" formatCode="mm/dd/yy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0000_);_(&quot;$&quot;* \(#,##0.000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%"/>
    <numFmt numFmtId="183" formatCode="0.0000%"/>
    <numFmt numFmtId="184" formatCode="0.00000%"/>
    <numFmt numFmtId="185" formatCode="0.000000%"/>
    <numFmt numFmtId="186" formatCode="&quot;$&quot;#,##0.00"/>
  </numFmts>
  <fonts count="42">
    <font>
      <sz val="12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4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174" fontId="0" fillId="0" borderId="0" xfId="42" applyNumberFormat="1" applyFill="1" applyAlignment="1">
      <alignment/>
    </xf>
    <xf numFmtId="44" fontId="0" fillId="0" borderId="0" xfId="44" applyNumberFormat="1" applyFill="1" applyAlignment="1">
      <alignment/>
    </xf>
    <xf numFmtId="169" fontId="0" fillId="0" borderId="0" xfId="57" applyNumberFormat="1" applyFill="1" applyAlignment="1">
      <alignment/>
    </xf>
    <xf numFmtId="0" fontId="0" fillId="0" borderId="0" xfId="0" applyFill="1" applyBorder="1" applyAlignment="1">
      <alignment/>
    </xf>
    <xf numFmtId="44" fontId="0" fillId="0" borderId="0" xfId="44" applyNumberFormat="1" applyFill="1" applyBorder="1" applyAlignment="1">
      <alignment/>
    </xf>
    <xf numFmtId="0" fontId="2" fillId="0" borderId="0" xfId="0" applyFont="1" applyAlignment="1">
      <alignment/>
    </xf>
    <xf numFmtId="17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86" fontId="0" fillId="0" borderId="0" xfId="0" applyNumberFormat="1" applyAlignment="1">
      <alignment/>
    </xf>
    <xf numFmtId="37" fontId="0" fillId="0" borderId="0" xfId="44" applyNumberFormat="1" applyFill="1" applyAlignment="1">
      <alignment/>
    </xf>
    <xf numFmtId="167" fontId="0" fillId="0" borderId="0" xfId="57" applyNumberForma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42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wrapText="1"/>
    </xf>
    <xf numFmtId="169" fontId="0" fillId="0" borderId="11" xfId="57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right"/>
    </xf>
    <xf numFmtId="169" fontId="0" fillId="33" borderId="0" xfId="0" applyNumberFormat="1" applyFont="1" applyFill="1" applyAlignment="1">
      <alignment horizontal="right"/>
    </xf>
    <xf numFmtId="16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3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9" fontId="0" fillId="0" borderId="0" xfId="57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42" fontId="0" fillId="0" borderId="0" xfId="44" applyNumberFormat="1" applyFill="1" applyAlignment="1">
      <alignment/>
    </xf>
    <xf numFmtId="169" fontId="0" fillId="0" borderId="12" xfId="57" applyNumberFormat="1" applyFill="1" applyBorder="1" applyAlignment="1">
      <alignment/>
    </xf>
    <xf numFmtId="42" fontId="0" fillId="0" borderId="0" xfId="44" applyNumberFormat="1" applyFill="1" applyBorder="1" applyAlignment="1">
      <alignment/>
    </xf>
    <xf numFmtId="42" fontId="0" fillId="0" borderId="0" xfId="44" applyNumberFormat="1" applyFont="1" applyFill="1" applyBorder="1" applyAlignment="1">
      <alignment/>
    </xf>
    <xf numFmtId="0" fontId="0" fillId="0" borderId="0" xfId="0" applyFill="1" applyAlignment="1">
      <alignment wrapText="1"/>
    </xf>
    <xf numFmtId="167" fontId="0" fillId="0" borderId="0" xfId="0" applyNumberFormat="1" applyFill="1" applyAlignment="1">
      <alignment/>
    </xf>
    <xf numFmtId="3" fontId="0" fillId="0" borderId="0" xfId="42" applyNumberFormat="1" applyFill="1" applyBorder="1" applyAlignment="1">
      <alignment horizontal="right"/>
    </xf>
    <xf numFmtId="166" fontId="0" fillId="0" borderId="0" xfId="44" applyNumberFormat="1" applyFont="1" applyFill="1" applyAlignment="1">
      <alignment/>
    </xf>
    <xf numFmtId="166" fontId="0" fillId="0" borderId="0" xfId="44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169" fontId="0" fillId="0" borderId="0" xfId="0" applyNumberFormat="1" applyFill="1" applyAlignment="1">
      <alignment/>
    </xf>
    <xf numFmtId="44" fontId="0" fillId="0" borderId="13" xfId="44" applyNumberFormat="1" applyFont="1" applyFill="1" applyBorder="1" applyAlignment="1">
      <alignment horizontal="center"/>
    </xf>
    <xf numFmtId="44" fontId="0" fillId="0" borderId="0" xfId="44" applyNumberFormat="1" applyFont="1" applyFill="1" applyBorder="1" applyAlignment="1">
      <alignment horizontal="center"/>
    </xf>
    <xf numFmtId="44" fontId="0" fillId="0" borderId="14" xfId="44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0" fillId="0" borderId="0" xfId="44" applyNumberFormat="1" applyFont="1" applyFill="1" applyAlignment="1">
      <alignment horizontal="right"/>
    </xf>
    <xf numFmtId="169" fontId="0" fillId="0" borderId="0" xfId="57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9" fontId="0" fillId="0" borderId="0" xfId="57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169" fontId="0" fillId="34" borderId="0" xfId="0" applyNumberFormat="1" applyFont="1" applyFill="1" applyAlignment="1">
      <alignment horizontal="right"/>
    </xf>
    <xf numFmtId="186" fontId="0" fillId="0" borderId="0" xfId="0" applyNumberFormat="1" applyFont="1" applyFill="1" applyAlignment="1">
      <alignment/>
    </xf>
    <xf numFmtId="186" fontId="0" fillId="0" borderId="0" xfId="44" applyNumberFormat="1" applyFont="1" applyFill="1" applyAlignment="1">
      <alignment/>
    </xf>
    <xf numFmtId="186" fontId="0" fillId="0" borderId="0" xfId="44" applyNumberFormat="1" applyFont="1" applyFill="1" applyAlignment="1">
      <alignment horizontal="right"/>
    </xf>
    <xf numFmtId="2" fontId="0" fillId="0" borderId="0" xfId="44" applyNumberFormat="1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174" fontId="0" fillId="0" borderId="13" xfId="42" applyNumberForma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44" fontId="0" fillId="0" borderId="13" xfId="44" applyNumberFormat="1" applyFill="1" applyBorder="1" applyAlignment="1">
      <alignment horizontal="right"/>
    </xf>
    <xf numFmtId="169" fontId="0" fillId="0" borderId="13" xfId="57" applyNumberFormat="1" applyFill="1" applyBorder="1" applyAlignment="1">
      <alignment horizontal="right"/>
    </xf>
    <xf numFmtId="174" fontId="0" fillId="0" borderId="0" xfId="42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44" fontId="0" fillId="0" borderId="0" xfId="44" applyNumberFormat="1" applyFill="1" applyBorder="1" applyAlignment="1">
      <alignment horizontal="right"/>
    </xf>
    <xf numFmtId="169" fontId="0" fillId="0" borderId="0" xfId="57" applyNumberFormat="1" applyFill="1" applyBorder="1" applyAlignment="1">
      <alignment horizontal="right"/>
    </xf>
    <xf numFmtId="0" fontId="0" fillId="0" borderId="14" xfId="0" applyFill="1" applyBorder="1" applyAlignment="1">
      <alignment/>
    </xf>
    <xf numFmtId="174" fontId="0" fillId="0" borderId="14" xfId="42" applyNumberForma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44" fontId="0" fillId="0" borderId="14" xfId="44" applyNumberFormat="1" applyFill="1" applyBorder="1" applyAlignment="1">
      <alignment horizontal="right"/>
    </xf>
    <xf numFmtId="169" fontId="0" fillId="0" borderId="14" xfId="57" applyNumberFormat="1" applyFill="1" applyBorder="1" applyAlignment="1">
      <alignment horizontal="right"/>
    </xf>
    <xf numFmtId="169" fontId="4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133350</xdr:rowOff>
    </xdr:from>
    <xdr:to>
      <xdr:col>9</xdr:col>
      <xdr:colOff>0</xdr:colOff>
      <xdr:row>6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1182350" y="523875"/>
          <a:ext cx="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91440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2003\wage%20file\Wage%20Dist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DIST"/>
    </sheetNames>
    <sheetDataSet>
      <sheetData sheetId="0">
        <row r="117">
          <cell r="C117" t="str">
            <v>        200X Wage Distribution</v>
          </cell>
        </row>
        <row r="118">
          <cell r="C118" t="str">
            <v>  of Oregonians, by quarters worked</v>
          </cell>
        </row>
        <row r="120">
          <cell r="A120" t="str">
            <v>      Wages</v>
          </cell>
          <cell r="D120" t="str">
            <v>   Quarters Worked</v>
          </cell>
        </row>
        <row r="121">
          <cell r="A121" t="str">
            <v>Greater</v>
          </cell>
          <cell r="B121" t="str">
            <v>or Equal</v>
          </cell>
        </row>
        <row r="122">
          <cell r="A122" t="str">
            <v>Than</v>
          </cell>
          <cell r="B122" t="str">
            <v>To</v>
          </cell>
          <cell r="C122" t="str">
            <v>1</v>
          </cell>
          <cell r="D122" t="str">
            <v>2</v>
          </cell>
          <cell r="E122" t="str">
            <v>3</v>
          </cell>
          <cell r="F122" t="str">
            <v>4</v>
          </cell>
          <cell r="G122" t="str">
            <v>Total</v>
          </cell>
        </row>
        <row r="123">
          <cell r="B123">
            <v>0</v>
          </cell>
          <cell r="C123">
            <v>999</v>
          </cell>
          <cell r="D123">
            <v>205</v>
          </cell>
          <cell r="E123">
            <v>76</v>
          </cell>
          <cell r="F123">
            <v>51</v>
          </cell>
          <cell r="G123">
            <v>1331</v>
          </cell>
        </row>
        <row r="124">
          <cell r="A124">
            <v>0</v>
          </cell>
          <cell r="B124">
            <v>5000</v>
          </cell>
          <cell r="C124">
            <v>225984</v>
          </cell>
          <cell r="D124">
            <v>159068</v>
          </cell>
          <cell r="E124">
            <v>85634</v>
          </cell>
          <cell r="F124">
            <v>66155</v>
          </cell>
          <cell r="G124">
            <v>536841</v>
          </cell>
        </row>
        <row r="125">
          <cell r="A125">
            <v>5000</v>
          </cell>
          <cell r="B125">
            <v>10000</v>
          </cell>
          <cell r="C125">
            <v>17639</v>
          </cell>
          <cell r="D125">
            <v>40687</v>
          </cell>
          <cell r="E125">
            <v>62577</v>
          </cell>
          <cell r="F125">
            <v>131635</v>
          </cell>
          <cell r="G125">
            <v>252538</v>
          </cell>
        </row>
        <row r="126">
          <cell r="A126">
            <v>10000</v>
          </cell>
          <cell r="B126">
            <v>15000</v>
          </cell>
          <cell r="C126">
            <v>4856</v>
          </cell>
          <cell r="D126">
            <v>13730</v>
          </cell>
          <cell r="E126">
            <v>30901</v>
          </cell>
          <cell r="F126">
            <v>152844</v>
          </cell>
          <cell r="G126">
            <v>202331</v>
          </cell>
        </row>
        <row r="127">
          <cell r="A127">
            <v>15000</v>
          </cell>
          <cell r="B127">
            <v>20000</v>
          </cell>
          <cell r="C127">
            <v>1582</v>
          </cell>
          <cell r="D127">
            <v>6235</v>
          </cell>
          <cell r="E127">
            <v>16380</v>
          </cell>
          <cell r="F127">
            <v>152700</v>
          </cell>
          <cell r="G127">
            <v>176897</v>
          </cell>
        </row>
        <row r="128">
          <cell r="A128">
            <v>20000</v>
          </cell>
          <cell r="B128">
            <v>25000</v>
          </cell>
          <cell r="C128">
            <v>794</v>
          </cell>
          <cell r="D128">
            <v>3037</v>
          </cell>
          <cell r="E128">
            <v>9235</v>
          </cell>
          <cell r="F128">
            <v>139550</v>
          </cell>
          <cell r="G128">
            <v>152616</v>
          </cell>
        </row>
        <row r="129">
          <cell r="A129">
            <v>25000</v>
          </cell>
          <cell r="B129">
            <v>30000</v>
          </cell>
          <cell r="C129">
            <v>479</v>
          </cell>
          <cell r="D129">
            <v>1775</v>
          </cell>
          <cell r="E129">
            <v>5849</v>
          </cell>
          <cell r="F129">
            <v>123074</v>
          </cell>
          <cell r="G129">
            <v>131177</v>
          </cell>
        </row>
        <row r="130">
          <cell r="A130">
            <v>30000</v>
          </cell>
          <cell r="B130">
            <v>35000</v>
          </cell>
          <cell r="C130">
            <v>280</v>
          </cell>
          <cell r="D130">
            <v>1123</v>
          </cell>
          <cell r="E130">
            <v>4526</v>
          </cell>
          <cell r="F130">
            <v>97057</v>
          </cell>
          <cell r="G130">
            <v>102986</v>
          </cell>
        </row>
        <row r="131">
          <cell r="A131">
            <v>35000</v>
          </cell>
          <cell r="B131">
            <v>40000</v>
          </cell>
          <cell r="C131">
            <v>192</v>
          </cell>
          <cell r="D131">
            <v>624</v>
          </cell>
          <cell r="E131">
            <v>2801</v>
          </cell>
          <cell r="F131">
            <v>76739</v>
          </cell>
          <cell r="G131">
            <v>80356</v>
          </cell>
        </row>
        <row r="132">
          <cell r="A132">
            <v>40000</v>
          </cell>
          <cell r="B132">
            <v>45000</v>
          </cell>
          <cell r="C132">
            <v>115</v>
          </cell>
          <cell r="D132">
            <v>382</v>
          </cell>
          <cell r="E132">
            <v>1782</v>
          </cell>
          <cell r="F132">
            <v>59185</v>
          </cell>
          <cell r="G132">
            <v>61464</v>
          </cell>
        </row>
        <row r="133">
          <cell r="A133">
            <v>45000</v>
          </cell>
          <cell r="B133">
            <v>50000</v>
          </cell>
          <cell r="C133">
            <v>112</v>
          </cell>
          <cell r="D133">
            <v>302</v>
          </cell>
          <cell r="E133">
            <v>1184</v>
          </cell>
          <cell r="F133">
            <v>45494</v>
          </cell>
          <cell r="G133">
            <v>47092</v>
          </cell>
        </row>
        <row r="134">
          <cell r="A134">
            <v>50000</v>
          </cell>
          <cell r="B134">
            <v>55000</v>
          </cell>
          <cell r="C134">
            <v>81</v>
          </cell>
          <cell r="D134">
            <v>208</v>
          </cell>
          <cell r="E134">
            <v>752</v>
          </cell>
          <cell r="F134">
            <v>32829</v>
          </cell>
          <cell r="G134">
            <v>33870</v>
          </cell>
        </row>
        <row r="135">
          <cell r="A135">
            <v>55000</v>
          </cell>
          <cell r="B135">
            <v>60000</v>
          </cell>
          <cell r="C135">
            <v>79</v>
          </cell>
          <cell r="D135">
            <v>161</v>
          </cell>
          <cell r="E135">
            <v>487</v>
          </cell>
          <cell r="F135">
            <v>22746</v>
          </cell>
          <cell r="G135">
            <v>23473</v>
          </cell>
        </row>
        <row r="136">
          <cell r="A136">
            <v>60000</v>
          </cell>
          <cell r="B136">
            <v>80000</v>
          </cell>
          <cell r="C136">
            <v>164</v>
          </cell>
          <cell r="D136">
            <v>376</v>
          </cell>
          <cell r="E136">
            <v>1041</v>
          </cell>
          <cell r="F136">
            <v>43016</v>
          </cell>
          <cell r="G136">
            <v>44597</v>
          </cell>
        </row>
        <row r="137">
          <cell r="A137">
            <v>80000</v>
          </cell>
          <cell r="B137">
            <v>100000</v>
          </cell>
          <cell r="C137">
            <v>89</v>
          </cell>
          <cell r="D137">
            <v>170</v>
          </cell>
          <cell r="E137">
            <v>435</v>
          </cell>
          <cell r="F137">
            <v>14557</v>
          </cell>
          <cell r="G137">
            <v>15251</v>
          </cell>
        </row>
        <row r="138">
          <cell r="A138">
            <v>100000</v>
          </cell>
          <cell r="B138">
            <v>200000</v>
          </cell>
          <cell r="C138">
            <v>155</v>
          </cell>
          <cell r="D138">
            <v>186</v>
          </cell>
          <cell r="E138">
            <v>577</v>
          </cell>
          <cell r="F138">
            <v>16155</v>
          </cell>
          <cell r="G138">
            <v>17073</v>
          </cell>
        </row>
        <row r="139">
          <cell r="A139">
            <v>200000</v>
          </cell>
          <cell r="B139">
            <v>400000</v>
          </cell>
          <cell r="C139">
            <v>62</v>
          </cell>
          <cell r="D139">
            <v>37</v>
          </cell>
          <cell r="E139">
            <v>136</v>
          </cell>
          <cell r="F139">
            <v>3848</v>
          </cell>
          <cell r="G139">
            <v>4083</v>
          </cell>
        </row>
        <row r="140">
          <cell r="A140">
            <v>400000</v>
          </cell>
          <cell r="C140">
            <v>20</v>
          </cell>
          <cell r="D140">
            <v>20</v>
          </cell>
          <cell r="E140">
            <v>52</v>
          </cell>
          <cell r="F140">
            <v>1017</v>
          </cell>
          <cell r="G140">
            <v>1109</v>
          </cell>
        </row>
        <row r="141">
          <cell r="A141" t="str">
            <v>      Total</v>
          </cell>
          <cell r="C141">
            <v>253682</v>
          </cell>
          <cell r="D141">
            <v>228326</v>
          </cell>
          <cell r="E141">
            <v>224425</v>
          </cell>
          <cell r="F141">
            <v>1178652</v>
          </cell>
          <cell r="G141">
            <v>1885085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2:M36"/>
  <sheetViews>
    <sheetView tabSelected="1"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4.99609375" style="1" customWidth="1"/>
    <col min="2" max="11" width="8.88671875" style="1" customWidth="1"/>
    <col min="12" max="12" width="1.88671875" style="1" customWidth="1"/>
    <col min="13" max="16384" width="8.88671875" style="1" customWidth="1"/>
  </cols>
  <sheetData>
    <row r="2" spans="1:13" ht="15.75">
      <c r="A2" s="96" t="s">
        <v>88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4" spans="2:13" ht="15.75">
      <c r="B4" s="98" t="s">
        <v>75</v>
      </c>
      <c r="C4" s="98"/>
      <c r="D4" s="98"/>
      <c r="E4" s="98"/>
      <c r="F4" s="98"/>
      <c r="G4" s="98"/>
      <c r="H4" s="98"/>
      <c r="I4" s="98"/>
      <c r="J4" s="98"/>
      <c r="K4" s="98"/>
      <c r="L4" s="30"/>
      <c r="M4" s="30"/>
    </row>
    <row r="5" spans="2:13" ht="31.5">
      <c r="B5" s="31" t="s">
        <v>84</v>
      </c>
      <c r="C5" s="31" t="s">
        <v>30</v>
      </c>
      <c r="D5" s="31" t="s">
        <v>31</v>
      </c>
      <c r="E5" s="31" t="s">
        <v>32</v>
      </c>
      <c r="F5" s="31" t="s">
        <v>40</v>
      </c>
      <c r="G5" s="31" t="s">
        <v>41</v>
      </c>
      <c r="H5" s="31" t="s">
        <v>42</v>
      </c>
      <c r="I5" s="31" t="s">
        <v>85</v>
      </c>
      <c r="J5" s="31" t="s">
        <v>86</v>
      </c>
      <c r="K5" s="31" t="s">
        <v>5</v>
      </c>
      <c r="L5" s="32"/>
      <c r="M5" s="74" t="s">
        <v>46</v>
      </c>
    </row>
    <row r="6" spans="1:13" ht="15">
      <c r="A6" s="1" t="s">
        <v>22</v>
      </c>
      <c r="B6" s="28">
        <v>394582</v>
      </c>
      <c r="C6" s="28">
        <v>238816</v>
      </c>
      <c r="D6" s="28">
        <v>657653</v>
      </c>
      <c r="E6" s="28">
        <v>395531</v>
      </c>
      <c r="F6" s="28">
        <v>393501</v>
      </c>
      <c r="G6" s="28">
        <v>200523</v>
      </c>
      <c r="H6" s="28">
        <v>108500</v>
      </c>
      <c r="I6" s="28">
        <v>56722</v>
      </c>
      <c r="J6" s="28">
        <v>93992</v>
      </c>
      <c r="K6" s="28">
        <v>2539820</v>
      </c>
      <c r="L6" s="28"/>
      <c r="M6" s="29">
        <v>14.79</v>
      </c>
    </row>
    <row r="7" spans="2:13" ht="1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 ht="15">
      <c r="A8" s="1" t="s">
        <v>10</v>
      </c>
      <c r="B8" s="28">
        <v>41478</v>
      </c>
      <c r="C8" s="28">
        <v>16260</v>
      </c>
      <c r="D8" s="28">
        <v>35967</v>
      </c>
      <c r="E8" s="28">
        <v>16617</v>
      </c>
      <c r="F8" s="28">
        <v>8678</v>
      </c>
      <c r="G8" s="28">
        <v>2280</v>
      </c>
      <c r="H8" s="28">
        <v>749</v>
      </c>
      <c r="I8" s="28">
        <v>386</v>
      </c>
      <c r="J8" s="28">
        <v>911</v>
      </c>
      <c r="K8" s="28">
        <v>123326</v>
      </c>
      <c r="L8" s="28"/>
      <c r="M8" s="29">
        <v>10.2</v>
      </c>
    </row>
    <row r="9" spans="1:13" ht="15">
      <c r="A9" s="1" t="s">
        <v>11</v>
      </c>
      <c r="B9" s="28">
        <v>2801</v>
      </c>
      <c r="C9" s="28">
        <v>3564</v>
      </c>
      <c r="D9" s="28">
        <v>23373</v>
      </c>
      <c r="E9" s="28">
        <v>22792</v>
      </c>
      <c r="F9" s="28">
        <v>31335</v>
      </c>
      <c r="G9" s="28">
        <v>24530</v>
      </c>
      <c r="H9" s="28">
        <v>7178</v>
      </c>
      <c r="I9" s="28">
        <v>2653</v>
      </c>
      <c r="J9" s="28">
        <v>2847</v>
      </c>
      <c r="K9" s="28">
        <v>121073</v>
      </c>
      <c r="L9" s="28"/>
      <c r="M9" s="29">
        <v>22.04</v>
      </c>
    </row>
    <row r="10" spans="1:13" ht="15">
      <c r="A10" s="1" t="s">
        <v>12</v>
      </c>
      <c r="B10" s="28">
        <v>13080</v>
      </c>
      <c r="C10" s="28">
        <v>13809</v>
      </c>
      <c r="D10" s="28">
        <v>52592</v>
      </c>
      <c r="E10" s="28">
        <v>46264</v>
      </c>
      <c r="F10" s="28">
        <v>51207</v>
      </c>
      <c r="G10" s="28">
        <v>23265</v>
      </c>
      <c r="H10" s="28">
        <v>12826</v>
      </c>
      <c r="I10" s="28">
        <v>7774</v>
      </c>
      <c r="J10" s="28">
        <v>16844</v>
      </c>
      <c r="K10" s="28">
        <v>237661</v>
      </c>
      <c r="L10" s="28"/>
      <c r="M10" s="29">
        <v>19.16</v>
      </c>
    </row>
    <row r="11" spans="1:13" ht="15">
      <c r="A11" s="1" t="s">
        <v>13</v>
      </c>
      <c r="B11" s="28">
        <v>5582</v>
      </c>
      <c r="C11" s="28">
        <v>5136</v>
      </c>
      <c r="D11" s="28">
        <v>20618</v>
      </c>
      <c r="E11" s="28">
        <v>17511</v>
      </c>
      <c r="F11" s="28">
        <v>21001</v>
      </c>
      <c r="G11" s="28">
        <v>9171</v>
      </c>
      <c r="H11" s="28">
        <v>5654</v>
      </c>
      <c r="I11" s="28">
        <v>3443</v>
      </c>
      <c r="J11" s="28">
        <v>8737</v>
      </c>
      <c r="K11" s="28">
        <v>96853</v>
      </c>
      <c r="L11" s="28"/>
      <c r="M11" s="29">
        <v>19.86</v>
      </c>
    </row>
    <row r="12" spans="1:13" ht="15">
      <c r="A12" s="1" t="s">
        <v>14</v>
      </c>
      <c r="B12" s="28">
        <v>73731</v>
      </c>
      <c r="C12" s="28">
        <v>45762</v>
      </c>
      <c r="D12" s="28">
        <v>92443</v>
      </c>
      <c r="E12" s="28">
        <v>39144</v>
      </c>
      <c r="F12" s="28">
        <v>26793</v>
      </c>
      <c r="G12" s="28">
        <v>7131</v>
      </c>
      <c r="H12" s="28">
        <v>3381</v>
      </c>
      <c r="I12" s="28">
        <v>2664</v>
      </c>
      <c r="J12" s="28">
        <v>3787</v>
      </c>
      <c r="K12" s="28">
        <v>294836</v>
      </c>
      <c r="L12" s="28"/>
      <c r="M12" s="29">
        <v>10.99</v>
      </c>
    </row>
    <row r="13" spans="1:13" ht="15">
      <c r="A13" s="1" t="s">
        <v>21</v>
      </c>
      <c r="B13" s="28">
        <v>3658</v>
      </c>
      <c r="C13" s="28">
        <v>3709</v>
      </c>
      <c r="D13" s="28">
        <v>16410</v>
      </c>
      <c r="E13" s="28">
        <v>14367</v>
      </c>
      <c r="F13" s="28">
        <v>13869</v>
      </c>
      <c r="G13" s="28">
        <v>6581</v>
      </c>
      <c r="H13" s="28">
        <v>3963</v>
      </c>
      <c r="I13" s="28">
        <v>2269</v>
      </c>
      <c r="J13" s="28">
        <v>3030</v>
      </c>
      <c r="K13" s="28">
        <v>67856</v>
      </c>
      <c r="L13" s="28"/>
      <c r="M13" s="29">
        <v>18.29</v>
      </c>
    </row>
    <row r="14" spans="1:13" ht="15">
      <c r="A14" s="1" t="s">
        <v>15</v>
      </c>
      <c r="B14" s="28">
        <v>3013</v>
      </c>
      <c r="C14" s="28">
        <v>1615</v>
      </c>
      <c r="D14" s="28">
        <v>6862</v>
      </c>
      <c r="E14" s="28">
        <v>5898</v>
      </c>
      <c r="F14" s="28">
        <v>8447</v>
      </c>
      <c r="G14" s="28">
        <v>6604</v>
      </c>
      <c r="H14" s="28">
        <v>4320</v>
      </c>
      <c r="I14" s="28">
        <v>2522</v>
      </c>
      <c r="J14" s="28">
        <v>4809</v>
      </c>
      <c r="K14" s="28">
        <v>44090</v>
      </c>
      <c r="L14" s="28"/>
      <c r="M14" s="29">
        <v>24.87</v>
      </c>
    </row>
    <row r="15" spans="1:13" ht="15">
      <c r="A15" s="1" t="s">
        <v>16</v>
      </c>
      <c r="B15" s="28">
        <v>5713</v>
      </c>
      <c r="C15" s="28">
        <v>5815</v>
      </c>
      <c r="D15" s="28">
        <v>30012</v>
      </c>
      <c r="E15" s="28">
        <v>23017</v>
      </c>
      <c r="F15" s="28">
        <v>23331</v>
      </c>
      <c r="G15" s="28">
        <v>10579</v>
      </c>
      <c r="H15" s="28">
        <v>5803</v>
      </c>
      <c r="I15" s="28">
        <v>3374</v>
      </c>
      <c r="J15" s="28">
        <v>7254</v>
      </c>
      <c r="K15" s="28">
        <v>114898</v>
      </c>
      <c r="L15" s="28"/>
      <c r="M15" s="29">
        <v>18.13</v>
      </c>
    </row>
    <row r="16" spans="1:13" ht="15">
      <c r="A16" s="1" t="s">
        <v>17</v>
      </c>
      <c r="B16" s="28">
        <v>38470</v>
      </c>
      <c r="C16" s="28">
        <v>38042</v>
      </c>
      <c r="D16" s="28">
        <v>92884</v>
      </c>
      <c r="E16" s="28">
        <v>39158</v>
      </c>
      <c r="F16" s="28">
        <v>42133</v>
      </c>
      <c r="G16" s="28">
        <v>21584</v>
      </c>
      <c r="H16" s="28">
        <v>12374</v>
      </c>
      <c r="I16" s="28">
        <v>7258</v>
      </c>
      <c r="J16" s="28">
        <v>13692</v>
      </c>
      <c r="K16" s="28">
        <v>305595</v>
      </c>
      <c r="L16" s="28"/>
      <c r="M16" s="29">
        <v>13.51</v>
      </c>
    </row>
    <row r="17" spans="1:13" ht="15">
      <c r="A17" s="1" t="s">
        <v>18</v>
      </c>
      <c r="B17" s="28">
        <v>24109</v>
      </c>
      <c r="C17" s="28">
        <v>27882</v>
      </c>
      <c r="D17" s="28">
        <v>87073</v>
      </c>
      <c r="E17" s="28">
        <v>55076</v>
      </c>
      <c r="F17" s="28">
        <v>50843</v>
      </c>
      <c r="G17" s="28">
        <v>29024</v>
      </c>
      <c r="H17" s="28">
        <v>19795</v>
      </c>
      <c r="I17" s="28">
        <v>10901</v>
      </c>
      <c r="J17" s="28">
        <v>16657</v>
      </c>
      <c r="K17" s="28">
        <v>321360</v>
      </c>
      <c r="L17" s="28"/>
      <c r="M17" s="29">
        <v>16.57</v>
      </c>
    </row>
    <row r="18" spans="1:13" ht="15">
      <c r="A18" s="1" t="s">
        <v>19</v>
      </c>
      <c r="B18" s="28">
        <v>156205</v>
      </c>
      <c r="C18" s="28">
        <v>56282</v>
      </c>
      <c r="D18" s="28">
        <v>101218</v>
      </c>
      <c r="E18" s="28">
        <v>38199</v>
      </c>
      <c r="F18" s="28">
        <v>24187</v>
      </c>
      <c r="G18" s="28">
        <v>4664</v>
      </c>
      <c r="H18" s="28">
        <v>1631</v>
      </c>
      <c r="I18" s="28">
        <v>859</v>
      </c>
      <c r="J18" s="28">
        <v>2288</v>
      </c>
      <c r="K18" s="28">
        <v>385533</v>
      </c>
      <c r="L18" s="28"/>
      <c r="M18" s="29">
        <v>9.56</v>
      </c>
    </row>
    <row r="19" spans="1:13" ht="15">
      <c r="A19" s="1" t="s">
        <v>20</v>
      </c>
      <c r="B19" s="28">
        <v>13163</v>
      </c>
      <c r="C19" s="28">
        <v>9703</v>
      </c>
      <c r="D19" s="28">
        <v>30858</v>
      </c>
      <c r="E19" s="28">
        <v>14079</v>
      </c>
      <c r="F19" s="28">
        <v>13365</v>
      </c>
      <c r="G19" s="28">
        <v>4896</v>
      </c>
      <c r="H19" s="28">
        <v>2117</v>
      </c>
      <c r="I19" s="28">
        <v>1128</v>
      </c>
      <c r="J19" s="28">
        <v>1907</v>
      </c>
      <c r="K19" s="28">
        <v>91216</v>
      </c>
      <c r="L19" s="28"/>
      <c r="M19" s="29">
        <v>13.04</v>
      </c>
    </row>
    <row r="20" spans="1:13" ht="15">
      <c r="A20" s="1" t="s">
        <v>44</v>
      </c>
      <c r="B20" s="28">
        <v>13171</v>
      </c>
      <c r="C20" s="28">
        <v>11025</v>
      </c>
      <c r="D20" s="28">
        <v>66552</v>
      </c>
      <c r="E20" s="28">
        <v>62905</v>
      </c>
      <c r="F20" s="28">
        <v>77800</v>
      </c>
      <c r="G20" s="28">
        <v>49899</v>
      </c>
      <c r="H20" s="28">
        <v>28564</v>
      </c>
      <c r="I20" s="28">
        <v>11381</v>
      </c>
      <c r="J20" s="28">
        <v>10952</v>
      </c>
      <c r="K20" s="28">
        <v>332249</v>
      </c>
      <c r="L20" s="28"/>
      <c r="M20" s="29">
        <v>21.27</v>
      </c>
    </row>
    <row r="21" spans="1:13" ht="15">
      <c r="A21" s="1" t="s">
        <v>43</v>
      </c>
      <c r="B21" s="28">
        <v>405</v>
      </c>
      <c r="C21" s="28">
        <v>208</v>
      </c>
      <c r="D21" s="28">
        <v>761</v>
      </c>
      <c r="E21" s="28">
        <v>444</v>
      </c>
      <c r="F21" s="28">
        <v>501</v>
      </c>
      <c r="G21" s="28">
        <v>307</v>
      </c>
      <c r="H21" s="28">
        <v>144</v>
      </c>
      <c r="I21" s="28">
        <v>103</v>
      </c>
      <c r="J21" s="28">
        <v>266</v>
      </c>
      <c r="K21" s="28">
        <v>3139</v>
      </c>
      <c r="L21" s="28"/>
      <c r="M21" s="29">
        <v>16.68</v>
      </c>
    </row>
    <row r="22" spans="2:12" ht="1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8" ht="15">
      <c r="A23" s="1" t="s">
        <v>73</v>
      </c>
      <c r="H23" s="59"/>
    </row>
    <row r="24" spans="1:10" ht="15">
      <c r="A24" s="1" t="s">
        <v>74</v>
      </c>
      <c r="H24" s="28"/>
      <c r="J24" s="47"/>
    </row>
    <row r="25" spans="8:10" ht="15">
      <c r="H25" s="28"/>
      <c r="J25" s="47"/>
    </row>
    <row r="26" spans="1:10" ht="15">
      <c r="A26" s="1" t="s">
        <v>39</v>
      </c>
      <c r="H26" s="28"/>
      <c r="J26" s="47"/>
    </row>
    <row r="27" spans="1:10" ht="15">
      <c r="A27" s="1" t="s">
        <v>36</v>
      </c>
      <c r="H27" s="28"/>
      <c r="J27" s="47"/>
    </row>
    <row r="28" spans="1:10" ht="15">
      <c r="A28" s="1" t="s">
        <v>37</v>
      </c>
      <c r="H28" s="28"/>
      <c r="J28" s="47"/>
    </row>
    <row r="29" spans="1:10" ht="15">
      <c r="A29" s="59" t="s">
        <v>83</v>
      </c>
      <c r="H29" s="28"/>
      <c r="J29" s="47"/>
    </row>
    <row r="30" spans="1:10" ht="15">
      <c r="A30" s="1" t="s">
        <v>38</v>
      </c>
      <c r="H30" s="28"/>
      <c r="J30" s="47"/>
    </row>
    <row r="31" spans="8:10" ht="15">
      <c r="H31" s="28"/>
      <c r="J31" s="47"/>
    </row>
    <row r="32" spans="8:10" ht="15">
      <c r="H32" s="28"/>
      <c r="J32" s="47"/>
    </row>
    <row r="33" spans="1:10" ht="15">
      <c r="A33" s="33" t="s">
        <v>45</v>
      </c>
      <c r="H33" s="28"/>
      <c r="J33" s="47"/>
    </row>
    <row r="34" spans="8:10" ht="15">
      <c r="H34" s="28"/>
      <c r="J34" s="47"/>
    </row>
    <row r="35" spans="8:10" ht="15">
      <c r="H35" s="28"/>
      <c r="J35" s="47"/>
    </row>
    <row r="36" spans="8:10" ht="15">
      <c r="H36" s="28"/>
      <c r="J36" s="47"/>
    </row>
  </sheetData>
  <sheetProtection/>
  <mergeCells count="2">
    <mergeCell ref="A2:M2"/>
    <mergeCell ref="B4:K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M33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4.99609375" style="0" customWidth="1"/>
  </cols>
  <sheetData>
    <row r="1" ht="15">
      <c r="A1" s="1"/>
    </row>
    <row r="2" spans="1:11" ht="15.75">
      <c r="A2" s="99" t="s">
        <v>87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4" spans="2:11" ht="15.75">
      <c r="B4" s="101" t="s">
        <v>75</v>
      </c>
      <c r="C4" s="101"/>
      <c r="D4" s="101"/>
      <c r="E4" s="101"/>
      <c r="F4" s="101"/>
      <c r="G4" s="101"/>
      <c r="H4" s="101"/>
      <c r="I4" s="101"/>
      <c r="J4" s="101"/>
      <c r="K4" s="101"/>
    </row>
    <row r="5" spans="2:11" ht="31.5">
      <c r="B5" s="19" t="s">
        <v>84</v>
      </c>
      <c r="C5" s="19" t="s">
        <v>30</v>
      </c>
      <c r="D5" s="19" t="s">
        <v>31</v>
      </c>
      <c r="E5" s="19" t="s">
        <v>32</v>
      </c>
      <c r="F5" s="19" t="s">
        <v>40</v>
      </c>
      <c r="G5" s="19" t="s">
        <v>41</v>
      </c>
      <c r="H5" s="19" t="s">
        <v>42</v>
      </c>
      <c r="I5" s="19" t="s">
        <v>85</v>
      </c>
      <c r="J5" s="19" t="s">
        <v>86</v>
      </c>
      <c r="K5" s="19" t="s">
        <v>5</v>
      </c>
    </row>
    <row r="6" spans="1:11" ht="15">
      <c r="A6" t="s">
        <v>22</v>
      </c>
      <c r="B6" s="47">
        <f>'Table 1 Annual'!B6/'Table 1 Annual'!$K6</f>
        <v>0.15535825373451662</v>
      </c>
      <c r="C6" s="47">
        <f>'Table 1 Annual'!C6/'Table 1 Annual'!$K6</f>
        <v>0.09402871069603358</v>
      </c>
      <c r="D6" s="47">
        <f>'Table 1 Annual'!D6/'Table 1 Annual'!$K6</f>
        <v>0.25893685379278847</v>
      </c>
      <c r="E6" s="47">
        <f>'Table 1 Annual'!E6/'Table 1 Annual'!$K6</f>
        <v>0.15573190226079014</v>
      </c>
      <c r="F6" s="47">
        <f>'Table 1 Annual'!F6/'Table 1 Annual'!$K6</f>
        <v>0.15493263302123772</v>
      </c>
      <c r="G6" s="47">
        <f>'Table 1 Annual'!G6/'Table 1 Annual'!$K6</f>
        <v>0.07895165799151121</v>
      </c>
      <c r="H6" s="47">
        <f>'Table 1 Annual'!H6/'Table 1 Annual'!$K6</f>
        <v>0.04271956280366325</v>
      </c>
      <c r="I6" s="47">
        <f>'Table 1 Annual'!I6/'Table 1 Annual'!$K6</f>
        <v>0.022333078722114166</v>
      </c>
      <c r="J6" s="47">
        <f>'Table 1 Annual'!J6/'Table 1 Annual'!$K6</f>
        <v>0.037007346977344854</v>
      </c>
      <c r="K6" s="47">
        <f>'Table 1 Annual'!K6/'Table 1 Annual'!$K6</f>
        <v>1</v>
      </c>
    </row>
    <row r="7" spans="2:11" ht="15"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3" ht="15">
      <c r="A8" t="s">
        <v>10</v>
      </c>
      <c r="B8" s="47">
        <f>'Table 1 Annual'!B8/'Table 1 Annual'!$K8</f>
        <v>0.3363281059954916</v>
      </c>
      <c r="C8" s="47">
        <f>'Table 1 Annual'!C8/'Table 1 Annual'!$K8</f>
        <v>0.13184567731054278</v>
      </c>
      <c r="D8" s="47">
        <f>'Table 1 Annual'!D8/'Table 1 Annual'!$K8</f>
        <v>0.29164166518009177</v>
      </c>
      <c r="E8" s="47">
        <f>'Table 1 Annual'!E8/'Table 1 Annual'!$K8</f>
        <v>0.13474044402640156</v>
      </c>
      <c r="F8" s="47">
        <f>'Table 1 Annual'!F8/'Table 1 Annual'!$K8</f>
        <v>0.07036634610706582</v>
      </c>
      <c r="G8" s="47">
        <f>'Table 1 Annual'!G8/'Table 1 Annual'!$K8</f>
        <v>0.018487585748341792</v>
      </c>
      <c r="H8" s="47">
        <f>'Table 1 Annual'!H8/'Table 1 Annual'!$K8</f>
        <v>0.006073334090135089</v>
      </c>
      <c r="I8" s="47">
        <f>'Table 1 Annual'!I8/'Table 1 Annual'!$K8</f>
        <v>0.0031299158328333037</v>
      </c>
      <c r="J8" s="47">
        <f>'Table 1 Annual'!J8/'Table 1 Annual'!$K8</f>
        <v>0.0073869257090962166</v>
      </c>
      <c r="K8" s="47">
        <f>'Table 1 Annual'!K8/'Table 1 Annual'!$K8</f>
        <v>1</v>
      </c>
      <c r="M8" s="10"/>
    </row>
    <row r="9" spans="1:13" ht="15">
      <c r="A9" t="s">
        <v>11</v>
      </c>
      <c r="B9" s="47">
        <f>'Table 1 Annual'!B9/'Table 1 Annual'!$K9</f>
        <v>0.023134802970108944</v>
      </c>
      <c r="C9" s="47">
        <f>'Table 1 Annual'!C9/'Table 1 Annual'!$K9</f>
        <v>0.029436786071213236</v>
      </c>
      <c r="D9" s="47">
        <f>'Table 1 Annual'!D9/'Table 1 Annual'!$K9</f>
        <v>0.19304882178520397</v>
      </c>
      <c r="E9" s="47">
        <f>'Table 1 Annual'!E9/'Table 1 Annual'!$K9</f>
        <v>0.18825006401096858</v>
      </c>
      <c r="F9" s="47">
        <f>'Table 1 Annual'!F9/'Table 1 Annual'!$K9</f>
        <v>0.25881080009581</v>
      </c>
      <c r="G9" s="47">
        <f>'Table 1 Annual'!G9/'Table 1 Annual'!$K9</f>
        <v>0.20260503993458492</v>
      </c>
      <c r="H9" s="47">
        <f>'Table 1 Annual'!H9/'Table 1 Annual'!$K9</f>
        <v>0.05928654613332452</v>
      </c>
      <c r="I9" s="47">
        <f>'Table 1 Annual'!I9/'Table 1 Annual'!$K9</f>
        <v>0.021912399957050705</v>
      </c>
      <c r="J9" s="47">
        <f>'Table 1 Annual'!J9/'Table 1 Annual'!$K9</f>
        <v>0.02351473904173515</v>
      </c>
      <c r="K9" s="47">
        <f>'Table 1 Annual'!K9/'Table 1 Annual'!$K9</f>
        <v>1</v>
      </c>
      <c r="M9" s="10"/>
    </row>
    <row r="10" spans="1:13" ht="15">
      <c r="A10" t="s">
        <v>12</v>
      </c>
      <c r="B10" s="47">
        <f>'Table 1 Annual'!B10/'Table 1 Annual'!$K10</f>
        <v>0.05503637534134755</v>
      </c>
      <c r="C10" s="47">
        <f>'Table 1 Annual'!C10/'Table 1 Annual'!$K10</f>
        <v>0.05810376965509697</v>
      </c>
      <c r="D10" s="47">
        <f>'Table 1 Annual'!D10/'Table 1 Annual'!$K10</f>
        <v>0.22128998868135705</v>
      </c>
      <c r="E10" s="47">
        <f>'Table 1 Annual'!E10/'Table 1 Annual'!$K10</f>
        <v>0.1946638278893045</v>
      </c>
      <c r="F10" s="47">
        <f>'Table 1 Annual'!F10/'Table 1 Annual'!$K10</f>
        <v>0.21546236025262874</v>
      </c>
      <c r="G10" s="47">
        <f>'Table 1 Annual'!G10/'Table 1 Annual'!$K10</f>
        <v>0.09789153458076841</v>
      </c>
      <c r="H10" s="47">
        <f>'Table 1 Annual'!H10/'Table 1 Annual'!$K10</f>
        <v>0.053967626156584375</v>
      </c>
      <c r="I10" s="47">
        <f>'Table 1 Annual'!I10/'Table 1 Annual'!$K10</f>
        <v>0.03271045733208225</v>
      </c>
      <c r="J10" s="47">
        <f>'Table 1 Annual'!J10/'Table 1 Annual'!$K10</f>
        <v>0.07087406011083013</v>
      </c>
      <c r="K10" s="47">
        <f>'Table 1 Annual'!K10/'Table 1 Annual'!$K10</f>
        <v>1</v>
      </c>
      <c r="M10" s="10"/>
    </row>
    <row r="11" spans="1:13" ht="15">
      <c r="A11" t="s">
        <v>13</v>
      </c>
      <c r="B11" s="47">
        <f>'Table 1 Annual'!B11/'Table 1 Annual'!$K11</f>
        <v>0.057633733596274765</v>
      </c>
      <c r="C11" s="47">
        <f>'Table 1 Annual'!C11/'Table 1 Annual'!$K11</f>
        <v>0.05302881686679814</v>
      </c>
      <c r="D11" s="47">
        <f>'Table 1 Annual'!D11/'Table 1 Annual'!$K11</f>
        <v>0.21287931194697118</v>
      </c>
      <c r="E11" s="47">
        <f>'Table 1 Annual'!E11/'Table 1 Annual'!$K11</f>
        <v>0.18079976872167097</v>
      </c>
      <c r="F11" s="47">
        <f>'Table 1 Annual'!F11/'Table 1 Annual'!$K11</f>
        <v>0.21683375837609573</v>
      </c>
      <c r="G11" s="47">
        <f>'Table 1 Annual'!G11/'Table 1 Annual'!$K11</f>
        <v>0.0946898908655385</v>
      </c>
      <c r="H11" s="47">
        <f>'Table 1 Annual'!H11/'Table 1 Annual'!$K11</f>
        <v>0.05837712822524857</v>
      </c>
      <c r="I11" s="47">
        <f>'Table 1 Annual'!I11/'Table 1 Annual'!$K11</f>
        <v>0.03554871816051129</v>
      </c>
      <c r="J11" s="47">
        <f>'Table 1 Annual'!J11/'Table 1 Annual'!$K11</f>
        <v>0.09020887324089083</v>
      </c>
      <c r="K11" s="47">
        <f>'Table 1 Annual'!K11/'Table 1 Annual'!$K11</f>
        <v>1</v>
      </c>
      <c r="M11" s="10"/>
    </row>
    <row r="12" spans="1:13" ht="15">
      <c r="A12" t="s">
        <v>14</v>
      </c>
      <c r="B12" s="47">
        <f>'Table 1 Annual'!B12/'Table 1 Annual'!$K12</f>
        <v>0.2500746177535986</v>
      </c>
      <c r="C12" s="47">
        <f>'Table 1 Annual'!C12/'Table 1 Annual'!$K12</f>
        <v>0.1552117109172557</v>
      </c>
      <c r="D12" s="47">
        <f>'Table 1 Annual'!D12/'Table 1 Annual'!$K12</f>
        <v>0.3135404089052897</v>
      </c>
      <c r="E12" s="47">
        <f>'Table 1 Annual'!E12/'Table 1 Annual'!$K12</f>
        <v>0.1327653339483645</v>
      </c>
      <c r="F12" s="47">
        <f>'Table 1 Annual'!F12/'Table 1 Annual'!$K12</f>
        <v>0.0908742487348899</v>
      </c>
      <c r="G12" s="47">
        <f>'Table 1 Annual'!G12/'Table 1 Annual'!$K12</f>
        <v>0.024186327314167876</v>
      </c>
      <c r="H12" s="47">
        <f>'Table 1 Annual'!H12/'Table 1 Annual'!$K12</f>
        <v>0.011467392041677408</v>
      </c>
      <c r="I12" s="47">
        <f>'Table 1 Annual'!I12/'Table 1 Annual'!$K12</f>
        <v>0.00903553161757723</v>
      </c>
      <c r="J12" s="47">
        <f>'Table 1 Annual'!J12/'Table 1 Annual'!$K12</f>
        <v>0.012844428767179042</v>
      </c>
      <c r="K12" s="47">
        <f>'Table 1 Annual'!K12/'Table 1 Annual'!$K12</f>
        <v>1</v>
      </c>
      <c r="M12" s="10"/>
    </row>
    <row r="13" spans="1:13" ht="15">
      <c r="A13" t="s">
        <v>21</v>
      </c>
      <c r="B13" s="47">
        <f>'Table 1 Annual'!B13/'Table 1 Annual'!$K13</f>
        <v>0.053908276349917475</v>
      </c>
      <c r="C13" s="47">
        <f>'Table 1 Annual'!C13/'Table 1 Annual'!$K13</f>
        <v>0.054659867955670835</v>
      </c>
      <c r="D13" s="47">
        <f>'Table 1 Annual'!D13/'Table 1 Annual'!$K13</f>
        <v>0.24183565196887527</v>
      </c>
      <c r="E13" s="47">
        <f>'Table 1 Annual'!E13/'Table 1 Annual'!$K13</f>
        <v>0.21172777646781418</v>
      </c>
      <c r="F13" s="47">
        <f>'Table 1 Annual'!F13/'Table 1 Annual'!$K13</f>
        <v>0.20438870549398727</v>
      </c>
      <c r="G13" s="47">
        <f>'Table 1 Annual'!G13/'Table 1 Annual'!$K13</f>
        <v>0.09698479132280123</v>
      </c>
      <c r="H13" s="47">
        <f>'Table 1 Annual'!H13/'Table 1 Annual'!$K13</f>
        <v>0.05840308889412874</v>
      </c>
      <c r="I13" s="47">
        <f>'Table 1 Annual'!I13/'Table 1 Annual'!$K13</f>
        <v>0.03343845791087008</v>
      </c>
      <c r="J13" s="47">
        <f>'Table 1 Annual'!J13/'Table 1 Annual'!$K13</f>
        <v>0.04465338363593492</v>
      </c>
      <c r="K13" s="47">
        <f>'Table 1 Annual'!K13/'Table 1 Annual'!$K13</f>
        <v>1</v>
      </c>
      <c r="M13" s="10"/>
    </row>
    <row r="14" spans="1:13" ht="15">
      <c r="A14" t="s">
        <v>15</v>
      </c>
      <c r="B14" s="47">
        <f>'Table 1 Annual'!B14/'Table 1 Annual'!$K14</f>
        <v>0.06833749149467</v>
      </c>
      <c r="C14" s="47">
        <f>'Table 1 Annual'!C14/'Table 1 Annual'!$K14</f>
        <v>0.036629621229303695</v>
      </c>
      <c r="D14" s="47">
        <f>'Table 1 Annual'!D14/'Table 1 Annual'!$K14</f>
        <v>0.15563619868450895</v>
      </c>
      <c r="E14" s="47">
        <f>'Table 1 Annual'!E14/'Table 1 Annual'!$K14</f>
        <v>0.13377183034701745</v>
      </c>
      <c r="F14" s="47">
        <f>'Table 1 Annual'!F14/'Table 1 Annual'!$K14</f>
        <v>0.1915853935132683</v>
      </c>
      <c r="G14" s="47">
        <f>'Table 1 Annual'!G14/'Table 1 Annual'!$K14</f>
        <v>0.14978453163982763</v>
      </c>
      <c r="H14" s="47">
        <f>'Table 1 Annual'!H14/'Table 1 Annual'!$K14</f>
        <v>0.09798140167838512</v>
      </c>
      <c r="I14" s="47">
        <f>'Table 1 Annual'!I14/'Table 1 Annual'!$K14</f>
        <v>0.057201179405760944</v>
      </c>
      <c r="J14" s="47">
        <f>'Table 1 Annual'!J14/'Table 1 Annual'!$K14</f>
        <v>0.10907235200725789</v>
      </c>
      <c r="K14" s="47">
        <f>'Table 1 Annual'!K14/'Table 1 Annual'!$K14</f>
        <v>1</v>
      </c>
      <c r="M14" s="10"/>
    </row>
    <row r="15" spans="1:13" ht="15">
      <c r="A15" t="s">
        <v>16</v>
      </c>
      <c r="B15" s="47">
        <f>'Table 1 Annual'!B15/'Table 1 Annual'!$K15</f>
        <v>0.0497223624432105</v>
      </c>
      <c r="C15" s="47">
        <f>'Table 1 Annual'!C15/'Table 1 Annual'!$K15</f>
        <v>0.05061010635520201</v>
      </c>
      <c r="D15" s="47">
        <f>'Table 1 Annual'!D15/'Table 1 Annual'!$K15</f>
        <v>0.2612055910459712</v>
      </c>
      <c r="E15" s="47">
        <f>'Table 1 Annual'!E15/'Table 1 Annual'!$K15</f>
        <v>0.20032550610106356</v>
      </c>
      <c r="F15" s="47">
        <f>'Table 1 Annual'!F15/'Table 1 Annual'!$K15</f>
        <v>0.2030583648105276</v>
      </c>
      <c r="G15" s="47">
        <f>'Table 1 Annual'!G15/'Table 1 Annual'!$K15</f>
        <v>0.09207296906821703</v>
      </c>
      <c r="H15" s="47">
        <f>'Table 1 Annual'!H15/'Table 1 Annual'!$K15</f>
        <v>0.05050566589496771</v>
      </c>
      <c r="I15" s="47">
        <f>'Table 1 Annual'!I15/'Table 1 Annual'!$K15</f>
        <v>0.02936517606920921</v>
      </c>
      <c r="J15" s="47">
        <f>'Table 1 Annual'!J15/'Table 1 Annual'!$K15</f>
        <v>0.06313425821163118</v>
      </c>
      <c r="K15" s="47">
        <f>'Table 1 Annual'!K15/'Table 1 Annual'!$K15</f>
        <v>1</v>
      </c>
      <c r="M15" s="10"/>
    </row>
    <row r="16" spans="1:13" ht="15">
      <c r="A16" t="s">
        <v>17</v>
      </c>
      <c r="B16" s="47">
        <f>'Table 1 Annual'!B16/'Table 1 Annual'!$K16</f>
        <v>0.12588556749946825</v>
      </c>
      <c r="C16" s="47">
        <f>'Table 1 Annual'!C16/'Table 1 Annual'!$K16</f>
        <v>0.12448502102455865</v>
      </c>
      <c r="D16" s="47">
        <f>'Table 1 Annual'!D16/'Table 1 Annual'!$K16</f>
        <v>0.3039447634941671</v>
      </c>
      <c r="E16" s="47">
        <f>'Table 1 Annual'!E16/'Table 1 Annual'!$K16</f>
        <v>0.12813691323483695</v>
      </c>
      <c r="F16" s="47">
        <f>'Table 1 Annual'!F16/'Table 1 Annual'!$K16</f>
        <v>0.13787202015739786</v>
      </c>
      <c r="G16" s="47">
        <f>'Table 1 Annual'!G16/'Table 1 Annual'!$K16</f>
        <v>0.07062942783749734</v>
      </c>
      <c r="H16" s="47">
        <f>'Table 1 Annual'!H16/'Table 1 Annual'!$K16</f>
        <v>0.04049150018815753</v>
      </c>
      <c r="I16" s="47">
        <f>'Table 1 Annual'!I16/'Table 1 Annual'!$K16</f>
        <v>0.02375038858620069</v>
      </c>
      <c r="J16" s="47">
        <f>'Table 1 Annual'!J16/'Table 1 Annual'!$K16</f>
        <v>0.044804397977715606</v>
      </c>
      <c r="K16" s="47">
        <f>'Table 1 Annual'!K16/'Table 1 Annual'!$K16</f>
        <v>1</v>
      </c>
      <c r="M16" s="10"/>
    </row>
    <row r="17" spans="1:13" ht="15">
      <c r="A17" t="s">
        <v>18</v>
      </c>
      <c r="B17" s="47">
        <f>'Table 1 Annual'!B17/'Table 1 Annual'!$K17</f>
        <v>0.07502178242469505</v>
      </c>
      <c r="C17" s="47">
        <f>'Table 1 Annual'!C17/'Table 1 Annual'!$K17</f>
        <v>0.08676250933532487</v>
      </c>
      <c r="D17" s="47">
        <f>'Table 1 Annual'!D17/'Table 1 Annual'!$K17</f>
        <v>0.27095158078167786</v>
      </c>
      <c r="E17" s="47">
        <f>'Table 1 Annual'!E17/'Table 1 Annual'!$K17</f>
        <v>0.17138411750062235</v>
      </c>
      <c r="F17" s="47">
        <f>'Table 1 Annual'!F17/'Table 1 Annual'!$K17</f>
        <v>0.15821197411003235</v>
      </c>
      <c r="G17" s="47">
        <f>'Table 1 Annual'!G17/'Table 1 Annual'!$K17</f>
        <v>0.09031615633557381</v>
      </c>
      <c r="H17" s="47">
        <f>'Table 1 Annual'!H17/'Table 1 Annual'!$K17</f>
        <v>0.06159758526263381</v>
      </c>
      <c r="I17" s="47">
        <f>'Table 1 Annual'!I17/'Table 1 Annual'!$K17</f>
        <v>0.03392145880009958</v>
      </c>
      <c r="J17" s="47">
        <f>'Table 1 Annual'!J17/'Table 1 Annual'!$K17</f>
        <v>0.0518328354493403</v>
      </c>
      <c r="K17" s="47">
        <f>'Table 1 Annual'!K17/'Table 1 Annual'!$K17</f>
        <v>1</v>
      </c>
      <c r="M17" s="10"/>
    </row>
    <row r="18" spans="1:13" ht="15">
      <c r="A18" t="s">
        <v>19</v>
      </c>
      <c r="B18" s="47">
        <f>'Table 1 Annual'!B18/'Table 1 Annual'!$K18</f>
        <v>0.40516635411235874</v>
      </c>
      <c r="C18" s="47">
        <f>'Table 1 Annual'!C18/'Table 1 Annual'!$K18</f>
        <v>0.145984909203622</v>
      </c>
      <c r="D18" s="47">
        <f>'Table 1 Annual'!D18/'Table 1 Annual'!$K18</f>
        <v>0.26254043103962565</v>
      </c>
      <c r="E18" s="47">
        <f>'Table 1 Annual'!E18/'Table 1 Annual'!$K18</f>
        <v>0.099081012520329</v>
      </c>
      <c r="F18" s="47">
        <f>'Table 1 Annual'!F18/'Table 1 Annual'!$K18</f>
        <v>0.06273652320294242</v>
      </c>
      <c r="G18" s="47">
        <f>'Table 1 Annual'!G18/'Table 1 Annual'!$K18</f>
        <v>0.012097537694568299</v>
      </c>
      <c r="H18" s="47">
        <f>'Table 1 Annual'!H18/'Table 1 Annual'!$K18</f>
        <v>0.004230506856741187</v>
      </c>
      <c r="I18" s="47">
        <f>'Table 1 Annual'!I18/'Table 1 Annual'!$K18</f>
        <v>0.002228084236628252</v>
      </c>
      <c r="J18" s="47">
        <f>'Table 1 Annual'!J18/'Table 1 Annual'!$K18</f>
        <v>0.005934641133184449</v>
      </c>
      <c r="K18" s="47">
        <f>'Table 1 Annual'!K18/'Table 1 Annual'!$K18</f>
        <v>1</v>
      </c>
      <c r="M18" s="10"/>
    </row>
    <row r="19" spans="1:13" ht="15">
      <c r="A19" t="s">
        <v>20</v>
      </c>
      <c r="B19" s="47">
        <f>'Table 1 Annual'!B19/'Table 1 Annual'!$K19</f>
        <v>0.14430582353972987</v>
      </c>
      <c r="C19" s="47">
        <f>'Table 1 Annual'!C19/'Table 1 Annual'!$K19</f>
        <v>0.10637388177512717</v>
      </c>
      <c r="D19" s="47">
        <f>'Table 1 Annual'!D19/'Table 1 Annual'!$K19</f>
        <v>0.3382959129977197</v>
      </c>
      <c r="E19" s="47">
        <f>'Table 1 Annual'!E19/'Table 1 Annual'!$K19</f>
        <v>0.15434792141729523</v>
      </c>
      <c r="F19" s="47">
        <f>'Table 1 Annual'!F19/'Table 1 Annual'!$K19</f>
        <v>0.14652034730748992</v>
      </c>
      <c r="G19" s="47">
        <f>'Table 1 Annual'!G19/'Table 1 Annual'!$K19</f>
        <v>0.05367479389580775</v>
      </c>
      <c r="H19" s="47">
        <f>'Table 1 Annual'!H19/'Table 1 Annual'!$K19</f>
        <v>0.023208647605683214</v>
      </c>
      <c r="I19" s="47">
        <f>'Table 1 Annual'!I19/'Table 1 Annual'!$K19</f>
        <v>0.012366251534818453</v>
      </c>
      <c r="J19" s="47">
        <f>'Table 1 Annual'!J19/'Table 1 Annual'!$K19</f>
        <v>0.020906419926328714</v>
      </c>
      <c r="K19" s="47">
        <f>'Table 1 Annual'!K19/'Table 1 Annual'!$K19</f>
        <v>1</v>
      </c>
      <c r="M19" s="10"/>
    </row>
    <row r="20" spans="1:13" ht="15">
      <c r="A20" t="s">
        <v>44</v>
      </c>
      <c r="B20" s="47">
        <f>'Table 1 Annual'!B20/'Table 1 Annual'!$K20</f>
        <v>0.03964195528052756</v>
      </c>
      <c r="C20" s="47">
        <f>'Table 1 Annual'!C20/'Table 1 Annual'!$K20</f>
        <v>0.033182944117213294</v>
      </c>
      <c r="D20" s="47">
        <f>'Table 1 Annual'!D20/'Table 1 Annual'!$K20</f>
        <v>0.20030760062483258</v>
      </c>
      <c r="E20" s="47">
        <f>'Table 1 Annual'!E20/'Table 1 Annual'!$K20</f>
        <v>0.1893308933962179</v>
      </c>
      <c r="F20" s="47">
        <f>'Table 1 Annual'!F20/'Table 1 Annual'!$K20</f>
        <v>0.23416172810151423</v>
      </c>
      <c r="G20" s="47">
        <f>'Table 1 Annual'!G20/'Table 1 Annual'!$K20</f>
        <v>0.15018555360587993</v>
      </c>
      <c r="H20" s="47">
        <f>'Table 1 Annual'!H20/'Table 1 Annual'!$K20</f>
        <v>0.08597166582894154</v>
      </c>
      <c r="I20" s="47">
        <f>'Table 1 Annual'!I20/'Table 1 Annual'!$K20</f>
        <v>0.03425442965968295</v>
      </c>
      <c r="J20" s="47">
        <f>'Table 1 Annual'!J20/'Table 1 Annual'!$K20</f>
        <v>0.03296322938519002</v>
      </c>
      <c r="K20" s="47">
        <f>'Table 1 Annual'!K20/'Table 1 Annual'!$K20</f>
        <v>1</v>
      </c>
      <c r="M20" s="10"/>
    </row>
    <row r="21" spans="1:13" ht="15">
      <c r="A21" t="s">
        <v>43</v>
      </c>
      <c r="B21" s="47">
        <f>'Table 1 Annual'!B21/'Table 1 Annual'!$K21</f>
        <v>0.12902198152277797</v>
      </c>
      <c r="C21" s="47">
        <f>'Table 1 Annual'!C21/'Table 1 Annual'!$K21</f>
        <v>0.06626314112774769</v>
      </c>
      <c r="D21" s="47">
        <f>'Table 1 Annual'!D21/'Table 1 Annual'!$K21</f>
        <v>0.2424338961452692</v>
      </c>
      <c r="E21" s="47">
        <f>'Table 1 Annual'!E21/'Table 1 Annual'!$K21</f>
        <v>0.14144632048423064</v>
      </c>
      <c r="F21" s="47">
        <f>'Table 1 Annual'!F21/'Table 1 Annual'!$K21</f>
        <v>0.15960496973558458</v>
      </c>
      <c r="G21" s="47">
        <f>'Table 1 Annual'!G21/'Table 1 Annual'!$K21</f>
        <v>0.09780184772220453</v>
      </c>
      <c r="H21" s="47">
        <f>'Table 1 Annual'!H21/'Table 1 Annual'!$K21</f>
        <v>0.04587448231920994</v>
      </c>
      <c r="I21" s="47">
        <f>'Table 1 Annual'!I21/'Table 1 Annual'!$K21</f>
        <v>0.03281299776999044</v>
      </c>
      <c r="J21" s="47">
        <f>'Table 1 Annual'!J21/'Table 1 Annual'!$K21</f>
        <v>0.08474036317298503</v>
      </c>
      <c r="K21" s="47">
        <f>'Table 1 Annual'!K21/'Table 1 Annual'!$K21</f>
        <v>1</v>
      </c>
      <c r="M21" s="10"/>
    </row>
    <row r="22" spans="2:11" ht="15"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ht="15">
      <c r="A23" t="s">
        <v>73</v>
      </c>
    </row>
    <row r="24" ht="15">
      <c r="A24" t="s">
        <v>74</v>
      </c>
    </row>
    <row r="26" ht="15">
      <c r="A26" t="s">
        <v>39</v>
      </c>
    </row>
    <row r="27" ht="15">
      <c r="A27" t="s">
        <v>36</v>
      </c>
    </row>
    <row r="28" ht="15">
      <c r="A28" t="s">
        <v>37</v>
      </c>
    </row>
    <row r="29" spans="1:10" s="1" customFormat="1" ht="15">
      <c r="A29" s="59" t="s">
        <v>83</v>
      </c>
      <c r="H29" s="28"/>
      <c r="J29" s="47"/>
    </row>
    <row r="30" ht="15">
      <c r="A30" t="s">
        <v>38</v>
      </c>
    </row>
    <row r="33" ht="15">
      <c r="A33" s="7" t="s">
        <v>45</v>
      </c>
    </row>
  </sheetData>
  <sheetProtection/>
  <mergeCells count="2">
    <mergeCell ref="A2:K2"/>
    <mergeCell ref="B4:K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33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4.99609375" style="0" customWidth="1"/>
  </cols>
  <sheetData>
    <row r="1" ht="15">
      <c r="A1" s="1"/>
    </row>
    <row r="2" spans="1:11" ht="15.75">
      <c r="A2" s="99" t="s">
        <v>95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4" spans="2:11" ht="15.75">
      <c r="B4" s="101" t="s">
        <v>75</v>
      </c>
      <c r="C4" s="101"/>
      <c r="D4" s="101"/>
      <c r="E4" s="101"/>
      <c r="F4" s="101"/>
      <c r="G4" s="101"/>
      <c r="H4" s="101"/>
      <c r="I4" s="101"/>
      <c r="J4" s="101"/>
      <c r="K4" s="101"/>
    </row>
    <row r="5" spans="2:11" ht="31.5">
      <c r="B5" s="19" t="s">
        <v>84</v>
      </c>
      <c r="C5" s="19" t="s">
        <v>30</v>
      </c>
      <c r="D5" s="19" t="s">
        <v>31</v>
      </c>
      <c r="E5" s="19" t="s">
        <v>32</v>
      </c>
      <c r="F5" s="19" t="s">
        <v>40</v>
      </c>
      <c r="G5" s="19" t="s">
        <v>41</v>
      </c>
      <c r="H5" s="19" t="s">
        <v>42</v>
      </c>
      <c r="I5" s="19" t="s">
        <v>85</v>
      </c>
      <c r="J5" s="19" t="s">
        <v>86</v>
      </c>
      <c r="K5" s="19" t="s">
        <v>5</v>
      </c>
    </row>
    <row r="6" spans="1:11" ht="15">
      <c r="A6" t="s">
        <v>22</v>
      </c>
      <c r="B6" s="47">
        <f>'Table 1 Annual'!B6/'Table 1 Annual'!B$6</f>
        <v>1</v>
      </c>
      <c r="C6" s="47">
        <f>'Table 1 Annual'!C6/'Table 1 Annual'!C$6</f>
        <v>1</v>
      </c>
      <c r="D6" s="47">
        <f>'Table 1 Annual'!D6/'Table 1 Annual'!D$6</f>
        <v>1</v>
      </c>
      <c r="E6" s="47">
        <f>'Table 1 Annual'!E6/'Table 1 Annual'!E$6</f>
        <v>1</v>
      </c>
      <c r="F6" s="47">
        <f>'Table 1 Annual'!F6/'Table 1 Annual'!F$6</f>
        <v>1</v>
      </c>
      <c r="G6" s="47">
        <f>'Table 1 Annual'!G6/'Table 1 Annual'!G$6</f>
        <v>1</v>
      </c>
      <c r="H6" s="47">
        <f>'Table 1 Annual'!H6/'Table 1 Annual'!H$6</f>
        <v>1</v>
      </c>
      <c r="I6" s="47">
        <f>'Table 1 Annual'!I6/'Table 1 Annual'!I$6</f>
        <v>1</v>
      </c>
      <c r="J6" s="47">
        <f>'Table 1 Annual'!J6/'Table 1 Annual'!J$6</f>
        <v>1</v>
      </c>
      <c r="K6" s="47">
        <f>'Table 1 Annual'!K6/'Table 1 Annual'!K$6</f>
        <v>1</v>
      </c>
    </row>
    <row r="7" spans="2:11" ht="15"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4" ht="15">
      <c r="A8" t="s">
        <v>10</v>
      </c>
      <c r="B8" s="47">
        <f>'Table 1 Annual'!B8/'Table 1 Annual'!B$6</f>
        <v>0.10511883461485826</v>
      </c>
      <c r="C8" s="47">
        <f>'Table 1 Annual'!C8/'Table 1 Annual'!C$6</f>
        <v>0.06808589039260352</v>
      </c>
      <c r="D8" s="47">
        <f>'Table 1 Annual'!D8/'Table 1 Annual'!D$6</f>
        <v>0.05468993526981554</v>
      </c>
      <c r="E8" s="47">
        <f>'Table 1 Annual'!E8/'Table 1 Annual'!E$6</f>
        <v>0.042011877703643966</v>
      </c>
      <c r="F8" s="47">
        <f>'Table 1 Annual'!F8/'Table 1 Annual'!F$6</f>
        <v>0.022053311173287998</v>
      </c>
      <c r="G8" s="47">
        <f>'Table 1 Annual'!G8/'Table 1 Annual'!G$6</f>
        <v>0.011370266752442364</v>
      </c>
      <c r="H8" s="47">
        <f>'Table 1 Annual'!H8/'Table 1 Annual'!H$6</f>
        <v>0.006903225806451613</v>
      </c>
      <c r="I8" s="47">
        <f>'Table 1 Annual'!I8/'Table 1 Annual'!I$6</f>
        <v>0.006805119706639399</v>
      </c>
      <c r="J8" s="47">
        <f>'Table 1 Annual'!J8/'Table 1 Annual'!J$6</f>
        <v>0.009692314239509746</v>
      </c>
      <c r="K8" s="47">
        <f>'Table 1 Annual'!K8/'Table 1 Annual'!K$6</f>
        <v>0.04855698435322188</v>
      </c>
      <c r="N8" s="10"/>
    </row>
    <row r="9" spans="1:14" ht="15">
      <c r="A9" t="s">
        <v>11</v>
      </c>
      <c r="B9" s="47">
        <f>'Table 1 Annual'!B9/'Table 1 Annual'!B$6</f>
        <v>0.00709865123092285</v>
      </c>
      <c r="C9" s="47">
        <f>'Table 1 Annual'!C9/'Table 1 Annual'!C$6</f>
        <v>0.014923623207825271</v>
      </c>
      <c r="D9" s="47">
        <f>'Table 1 Annual'!D9/'Table 1 Annual'!D$6</f>
        <v>0.03554001882451688</v>
      </c>
      <c r="E9" s="47">
        <f>'Table 1 Annual'!E9/'Table 1 Annual'!E$6</f>
        <v>0.05762380192702974</v>
      </c>
      <c r="F9" s="47">
        <f>'Table 1 Annual'!F9/'Table 1 Annual'!F$6</f>
        <v>0.0796313097044226</v>
      </c>
      <c r="G9" s="47">
        <f>'Table 1 Annual'!G9/'Table 1 Annual'!G$6</f>
        <v>0.12233010677079437</v>
      </c>
      <c r="H9" s="47">
        <f>'Table 1 Annual'!H9/'Table 1 Annual'!H$6</f>
        <v>0.06615668202764977</v>
      </c>
      <c r="I9" s="47">
        <f>'Table 1 Annual'!I9/'Table 1 Annual'!I$6</f>
        <v>0.04677197560029618</v>
      </c>
      <c r="J9" s="47">
        <f>'Table 1 Annual'!J9/'Table 1 Annual'!J$6</f>
        <v>0.03028981189888501</v>
      </c>
      <c r="K9" s="47">
        <f>'Table 1 Annual'!K9/'Table 1 Annual'!K$6</f>
        <v>0.04766991361592554</v>
      </c>
      <c r="N9" s="10"/>
    </row>
    <row r="10" spans="1:14" ht="15">
      <c r="A10" t="s">
        <v>12</v>
      </c>
      <c r="B10" s="47">
        <f>'Table 1 Annual'!B10/'Table 1 Annual'!B$6</f>
        <v>0.03314900324900781</v>
      </c>
      <c r="C10" s="47">
        <f>'Table 1 Annual'!C10/'Table 1 Annual'!C$6</f>
        <v>0.05782275894412435</v>
      </c>
      <c r="D10" s="47">
        <f>'Table 1 Annual'!D10/'Table 1 Annual'!D$6</f>
        <v>0.07996922389162674</v>
      </c>
      <c r="E10" s="47">
        <f>'Table 1 Annual'!E10/'Table 1 Annual'!E$6</f>
        <v>0.11696681170376026</v>
      </c>
      <c r="F10" s="47">
        <f>'Table 1 Annual'!F10/'Table 1 Annual'!F$6</f>
        <v>0.13013181669169838</v>
      </c>
      <c r="G10" s="47">
        <f>'Table 1 Annual'!G10/'Table 1 Annual'!G$6</f>
        <v>0.11602160350682963</v>
      </c>
      <c r="H10" s="47">
        <f>'Table 1 Annual'!H10/'Table 1 Annual'!H$6</f>
        <v>0.11821198156682028</v>
      </c>
      <c r="I10" s="47">
        <f>'Table 1 Annual'!I10/'Table 1 Annual'!I$6</f>
        <v>0.1370544056979655</v>
      </c>
      <c r="J10" s="47">
        <f>'Table 1 Annual'!J10/'Table 1 Annual'!J$6</f>
        <v>0.17920674099923398</v>
      </c>
      <c r="K10" s="47">
        <f>'Table 1 Annual'!K10/'Table 1 Annual'!K$6</f>
        <v>0.09357395405973652</v>
      </c>
      <c r="N10" s="10"/>
    </row>
    <row r="11" spans="1:14" ht="15">
      <c r="A11" t="s">
        <v>13</v>
      </c>
      <c r="B11" s="47">
        <f>'Table 1 Annual'!B11/'Table 1 Annual'!B$6</f>
        <v>0.01414661591253529</v>
      </c>
      <c r="C11" s="47">
        <f>'Table 1 Annual'!C11/'Table 1 Annual'!C$6</f>
        <v>0.021506096743936755</v>
      </c>
      <c r="D11" s="47">
        <f>'Table 1 Annual'!D11/'Table 1 Annual'!D$6</f>
        <v>0.03135087956718817</v>
      </c>
      <c r="E11" s="47">
        <f>'Table 1 Annual'!E11/'Table 1 Annual'!E$6</f>
        <v>0.04427213037663293</v>
      </c>
      <c r="F11" s="47">
        <f>'Table 1 Annual'!F11/'Table 1 Annual'!F$6</f>
        <v>0.05336962294886163</v>
      </c>
      <c r="G11" s="47">
        <f>'Table 1 Annual'!G11/'Table 1 Annual'!G$6</f>
        <v>0.04573540192396882</v>
      </c>
      <c r="H11" s="47">
        <f>'Table 1 Annual'!H11/'Table 1 Annual'!H$6</f>
        <v>0.052110599078341015</v>
      </c>
      <c r="I11" s="47">
        <f>'Table 1 Annual'!I11/'Table 1 Annual'!I$6</f>
        <v>0.06069955220196749</v>
      </c>
      <c r="J11" s="47">
        <f>'Table 1 Annual'!J11/'Table 1 Annual'!J$6</f>
        <v>0.09295471955060006</v>
      </c>
      <c r="K11" s="47">
        <f>'Table 1 Annual'!K11/'Table 1 Annual'!K$6</f>
        <v>0.03813380475781748</v>
      </c>
      <c r="N11" s="10"/>
    </row>
    <row r="12" spans="1:14" ht="15">
      <c r="A12" t="s">
        <v>14</v>
      </c>
      <c r="B12" s="47">
        <f>'Table 1 Annual'!B12/'Table 1 Annual'!B$6</f>
        <v>0.18685849836029014</v>
      </c>
      <c r="C12" s="47">
        <f>'Table 1 Annual'!C12/'Table 1 Annual'!C$6</f>
        <v>0.19162032694626827</v>
      </c>
      <c r="D12" s="47">
        <f>'Table 1 Annual'!D12/'Table 1 Annual'!D$6</f>
        <v>0.140565009206983</v>
      </c>
      <c r="E12" s="47">
        <f>'Table 1 Annual'!E12/'Table 1 Annual'!E$6</f>
        <v>0.09896569421865796</v>
      </c>
      <c r="F12" s="47">
        <f>'Table 1 Annual'!F12/'Table 1 Annual'!F$6</f>
        <v>0.06808877232840577</v>
      </c>
      <c r="G12" s="47">
        <f>'Table 1 Annual'!G12/'Table 1 Annual'!G$6</f>
        <v>0.035562005355994075</v>
      </c>
      <c r="H12" s="47">
        <f>'Table 1 Annual'!H12/'Table 1 Annual'!H$6</f>
        <v>0.031161290322580644</v>
      </c>
      <c r="I12" s="47">
        <f>'Table 1 Annual'!I12/'Table 1 Annual'!I$6</f>
        <v>0.046965903882091604</v>
      </c>
      <c r="J12" s="47">
        <f>'Table 1 Annual'!J12/'Table 1 Annual'!J$6</f>
        <v>0.04029066303515193</v>
      </c>
      <c r="K12" s="47">
        <f>'Table 1 Annual'!K12/'Table 1 Annual'!K$6</f>
        <v>0.11608539187816459</v>
      </c>
      <c r="N12" s="10"/>
    </row>
    <row r="13" spans="1:14" ht="15">
      <c r="A13" t="s">
        <v>21</v>
      </c>
      <c r="B13" s="47">
        <f>'Table 1 Annual'!B13/'Table 1 Annual'!B$6</f>
        <v>0.009270569868873898</v>
      </c>
      <c r="C13" s="47">
        <f>'Table 1 Annual'!C13/'Table 1 Annual'!C$6</f>
        <v>0.015530785207021305</v>
      </c>
      <c r="D13" s="47">
        <f>'Table 1 Annual'!D13/'Table 1 Annual'!D$6</f>
        <v>0.02495236849828101</v>
      </c>
      <c r="E13" s="47">
        <f>'Table 1 Annual'!E13/'Table 1 Annual'!E$6</f>
        <v>0.03632332231860461</v>
      </c>
      <c r="F13" s="47">
        <f>'Table 1 Annual'!F13/'Table 1 Annual'!F$6</f>
        <v>0.03524514550153621</v>
      </c>
      <c r="G13" s="47">
        <f>'Table 1 Annual'!G13/'Table 1 Annual'!G$6</f>
        <v>0.03281917784992245</v>
      </c>
      <c r="H13" s="47">
        <f>'Table 1 Annual'!H13/'Table 1 Annual'!H$6</f>
        <v>0.036525345622119815</v>
      </c>
      <c r="I13" s="47">
        <f>'Table 1 Annual'!I13/'Table 1 Annual'!I$6</f>
        <v>0.04000211558125595</v>
      </c>
      <c r="J13" s="47">
        <f>'Table 1 Annual'!J13/'Table 1 Annual'!J$6</f>
        <v>0.03223678610945612</v>
      </c>
      <c r="K13" s="47">
        <f>'Table 1 Annual'!K13/'Table 1 Annual'!K$6</f>
        <v>0.02671685395027994</v>
      </c>
      <c r="N13" s="10"/>
    </row>
    <row r="14" spans="1:14" ht="15">
      <c r="A14" t="s">
        <v>15</v>
      </c>
      <c r="B14" s="47">
        <f>'Table 1 Annual'!B14/'Table 1 Annual'!B$6</f>
        <v>0.007635928653613191</v>
      </c>
      <c r="C14" s="47">
        <f>'Table 1 Annual'!C14/'Table 1 Annual'!C$6</f>
        <v>0.0067625284738041</v>
      </c>
      <c r="D14" s="47">
        <f>'Table 1 Annual'!D14/'Table 1 Annual'!D$6</f>
        <v>0.010434073896112388</v>
      </c>
      <c r="E14" s="47">
        <f>'Table 1 Annual'!E14/'Table 1 Annual'!E$6</f>
        <v>0.014911599849316488</v>
      </c>
      <c r="F14" s="47">
        <f>'Table 1 Annual'!F14/'Table 1 Annual'!F$6</f>
        <v>0.02146627327503615</v>
      </c>
      <c r="G14" s="47">
        <f>'Table 1 Annual'!G14/'Table 1 Annual'!G$6</f>
        <v>0.032933877909267266</v>
      </c>
      <c r="H14" s="47">
        <f>'Table 1 Annual'!H14/'Table 1 Annual'!H$6</f>
        <v>0.03981566820276498</v>
      </c>
      <c r="I14" s="47">
        <f>'Table 1 Annual'!I14/'Table 1 Annual'!I$6</f>
        <v>0.044462466062550686</v>
      </c>
      <c r="J14" s="47">
        <f>'Table 1 Annual'!J14/'Table 1 Annual'!J$6</f>
        <v>0.05116392884500809</v>
      </c>
      <c r="K14" s="47">
        <f>'Table 1 Annual'!K14/'Table 1 Annual'!K$6</f>
        <v>0.017359497917175233</v>
      </c>
      <c r="N14" s="10"/>
    </row>
    <row r="15" spans="1:14" ht="15">
      <c r="A15" t="s">
        <v>16</v>
      </c>
      <c r="B15" s="47">
        <f>'Table 1 Annual'!B15/'Table 1 Annual'!B$6</f>
        <v>0.014478612810518472</v>
      </c>
      <c r="C15" s="47">
        <f>'Table 1 Annual'!C15/'Table 1 Annual'!C$6</f>
        <v>0.024349289829827148</v>
      </c>
      <c r="D15" s="47">
        <f>'Table 1 Annual'!D15/'Table 1 Annual'!D$6</f>
        <v>0.04563500812738633</v>
      </c>
      <c r="E15" s="47">
        <f>'Table 1 Annual'!E15/'Table 1 Annual'!E$6</f>
        <v>0.058192657465533676</v>
      </c>
      <c r="F15" s="47">
        <f>'Table 1 Annual'!F15/'Table 1 Annual'!F$6</f>
        <v>0.05929082772343654</v>
      </c>
      <c r="G15" s="47">
        <f>'Table 1 Annual'!G15/'Table 1 Annual'!G$6</f>
        <v>0.05275704033951217</v>
      </c>
      <c r="H15" s="47">
        <f>'Table 1 Annual'!H15/'Table 1 Annual'!H$6</f>
        <v>0.05348387096774194</v>
      </c>
      <c r="I15" s="47">
        <f>'Table 1 Annual'!I15/'Table 1 Annual'!I$6</f>
        <v>0.0594830929797962</v>
      </c>
      <c r="J15" s="47">
        <f>'Table 1 Annual'!J15/'Table 1 Annual'!J$6</f>
        <v>0.07717678100263853</v>
      </c>
      <c r="K15" s="47">
        <f>'Table 1 Annual'!K15/'Table 1 Annual'!K$6</f>
        <v>0.04523863895866636</v>
      </c>
      <c r="N15" s="10"/>
    </row>
    <row r="16" spans="1:14" ht="15">
      <c r="A16" t="s">
        <v>17</v>
      </c>
      <c r="B16" s="47">
        <f>'Table 1 Annual'!B16/'Table 1 Annual'!B$6</f>
        <v>0.09749557759857266</v>
      </c>
      <c r="C16" s="47">
        <f>'Table 1 Annual'!C16/'Table 1 Annual'!C$6</f>
        <v>0.15929418464424494</v>
      </c>
      <c r="D16" s="47">
        <f>'Table 1 Annual'!D16/'Table 1 Annual'!D$6</f>
        <v>0.14123557559989844</v>
      </c>
      <c r="E16" s="47">
        <f>'Table 1 Annual'!E16/'Table 1 Annual'!E$6</f>
        <v>0.09900108967438709</v>
      </c>
      <c r="F16" s="47">
        <f>'Table 1 Annual'!F16/'Table 1 Annual'!F$6</f>
        <v>0.10707215483569292</v>
      </c>
      <c r="G16" s="47">
        <f>'Table 1 Annual'!G16/'Table 1 Annual'!G$6</f>
        <v>0.10763852525645437</v>
      </c>
      <c r="H16" s="47">
        <f>'Table 1 Annual'!H16/'Table 1 Annual'!H$6</f>
        <v>0.11404608294930875</v>
      </c>
      <c r="I16" s="47">
        <f>'Table 1 Annual'!I16/'Table 1 Annual'!I$6</f>
        <v>0.1279574062973802</v>
      </c>
      <c r="J16" s="47">
        <f>'Table 1 Annual'!J16/'Table 1 Annual'!J$6</f>
        <v>0.14567197208273044</v>
      </c>
      <c r="K16" s="47">
        <f>'Table 1 Annual'!K16/'Table 1 Annual'!K$6</f>
        <v>0.12032151884779237</v>
      </c>
      <c r="N16" s="10"/>
    </row>
    <row r="17" spans="1:14" ht="15">
      <c r="A17" t="s">
        <v>18</v>
      </c>
      <c r="B17" s="47">
        <f>'Table 1 Annual'!B17/'Table 1 Annual'!B$6</f>
        <v>0.061100100866233124</v>
      </c>
      <c r="C17" s="47">
        <f>'Table 1 Annual'!C17/'Table 1 Annual'!C$6</f>
        <v>0.11675097145919872</v>
      </c>
      <c r="D17" s="47">
        <f>'Table 1 Annual'!D17/'Table 1 Annual'!D$6</f>
        <v>0.13239960891229874</v>
      </c>
      <c r="E17" s="47">
        <f>'Table 1 Annual'!E17/'Table 1 Annual'!E$6</f>
        <v>0.13924572283841216</v>
      </c>
      <c r="F17" s="47">
        <f>'Table 1 Annual'!F17/'Table 1 Annual'!F$6</f>
        <v>0.12920678727627122</v>
      </c>
      <c r="G17" s="47">
        <f>'Table 1 Annual'!G17/'Table 1 Annual'!G$6</f>
        <v>0.1447415009749505</v>
      </c>
      <c r="H17" s="47">
        <f>'Table 1 Annual'!H17/'Table 1 Annual'!H$6</f>
        <v>0.18244239631336406</v>
      </c>
      <c r="I17" s="47">
        <f>'Table 1 Annual'!I17/'Table 1 Annual'!I$6</f>
        <v>0.19218292725926447</v>
      </c>
      <c r="J17" s="47">
        <f>'Table 1 Annual'!J17/'Table 1 Annual'!J$6</f>
        <v>0.17721720997531704</v>
      </c>
      <c r="K17" s="47">
        <f>'Table 1 Annual'!K17/'Table 1 Annual'!K$6</f>
        <v>0.12652865163673016</v>
      </c>
      <c r="N17" s="10"/>
    </row>
    <row r="18" spans="1:14" ht="15">
      <c r="A18" t="s">
        <v>19</v>
      </c>
      <c r="B18" s="47">
        <f>'Table 1 Annual'!B18/'Table 1 Annual'!B$6</f>
        <v>0.39587462175162574</v>
      </c>
      <c r="C18" s="47">
        <f>'Table 1 Annual'!C18/'Table 1 Annual'!C$6</f>
        <v>0.23567097681897362</v>
      </c>
      <c r="D18" s="47">
        <f>'Table 1 Annual'!D18/'Table 1 Annual'!D$6</f>
        <v>0.15390791192315703</v>
      </c>
      <c r="E18" s="47">
        <f>'Table 1 Annual'!E18/'Table 1 Annual'!E$6</f>
        <v>0.09657650095694142</v>
      </c>
      <c r="F18" s="47">
        <f>'Table 1 Annual'!F18/'Table 1 Annual'!F$6</f>
        <v>0.06146617162345204</v>
      </c>
      <c r="G18" s="47">
        <f>'Table 1 Annual'!G18/'Table 1 Annual'!G$6</f>
        <v>0.02325917725148736</v>
      </c>
      <c r="H18" s="47">
        <f>'Table 1 Annual'!H18/'Table 1 Annual'!H$6</f>
        <v>0.015032258064516128</v>
      </c>
      <c r="I18" s="47">
        <f>'Table 1 Annual'!I18/'Table 1 Annual'!I$6</f>
        <v>0.0151440358238426</v>
      </c>
      <c r="J18" s="47">
        <f>'Table 1 Annual'!J18/'Table 1 Annual'!J$6</f>
        <v>0.02434249723380713</v>
      </c>
      <c r="K18" s="47">
        <f>'Table 1 Annual'!K18/'Table 1 Annual'!K$6</f>
        <v>0.15179540282382217</v>
      </c>
      <c r="N18" s="10"/>
    </row>
    <row r="19" spans="1:14" ht="15">
      <c r="A19" t="s">
        <v>20</v>
      </c>
      <c r="B19" s="47">
        <f>'Table 1 Annual'!B19/'Table 1 Annual'!B$6</f>
        <v>0.03335935242864601</v>
      </c>
      <c r="C19" s="47">
        <f>'Table 1 Annual'!C19/'Table 1 Annual'!C$6</f>
        <v>0.04062960605654563</v>
      </c>
      <c r="D19" s="47">
        <f>'Table 1 Annual'!D19/'Table 1 Annual'!D$6</f>
        <v>0.04692140079950977</v>
      </c>
      <c r="E19" s="47">
        <f>'Table 1 Annual'!E19/'Table 1 Annual'!E$6</f>
        <v>0.03559518722931957</v>
      </c>
      <c r="F19" s="47">
        <f>'Table 1 Annual'!F19/'Table 1 Annual'!F$6</f>
        <v>0.033964335541714</v>
      </c>
      <c r="G19" s="47">
        <f>'Table 1 Annual'!G19/'Table 1 Annual'!G$6</f>
        <v>0.02441615176313939</v>
      </c>
      <c r="H19" s="47">
        <f>'Table 1 Annual'!H19/'Table 1 Annual'!H$6</f>
        <v>0.01951152073732719</v>
      </c>
      <c r="I19" s="47">
        <f>'Table 1 Annual'!I19/'Table 1 Annual'!I$6</f>
        <v>0.01988646380593068</v>
      </c>
      <c r="J19" s="47">
        <f>'Table 1 Annual'!J19/'Table 1 Annual'!J$6</f>
        <v>0.020288960762618095</v>
      </c>
      <c r="K19" s="47">
        <f>'Table 1 Annual'!K19/'Table 1 Annual'!K$6</f>
        <v>0.03591435613547417</v>
      </c>
      <c r="N19" s="10"/>
    </row>
    <row r="20" spans="1:14" ht="15">
      <c r="A20" t="s">
        <v>44</v>
      </c>
      <c r="B20" s="47">
        <f>'Table 1 Annual'!B20/'Table 1 Annual'!B$6</f>
        <v>0.03337962704837017</v>
      </c>
      <c r="C20" s="47">
        <f>'Table 1 Annual'!C20/'Table 1 Annual'!C$6</f>
        <v>0.0461652485595605</v>
      </c>
      <c r="D20" s="47">
        <f>'Table 1 Annual'!D20/'Table 1 Annual'!D$6</f>
        <v>0.10119622354037767</v>
      </c>
      <c r="E20" s="47">
        <f>'Table 1 Annual'!E20/'Table 1 Annual'!E$6</f>
        <v>0.1590393673315113</v>
      </c>
      <c r="F20" s="47">
        <f>'Table 1 Annual'!F20/'Table 1 Annual'!F$6</f>
        <v>0.19771233109953978</v>
      </c>
      <c r="G20" s="47">
        <f>'Table 1 Annual'!G20/'Table 1 Annual'!G$6</f>
        <v>0.24884427222812347</v>
      </c>
      <c r="H20" s="47">
        <f>'Table 1 Annual'!H20/'Table 1 Annual'!H$6</f>
        <v>0.2632626728110599</v>
      </c>
      <c r="I20" s="47">
        <f>'Table 1 Annual'!I20/'Table 1 Annual'!I$6</f>
        <v>0.20064525228306476</v>
      </c>
      <c r="J20" s="47">
        <f>'Table 1 Annual'!J20/'Table 1 Annual'!J$6</f>
        <v>0.11652055494084602</v>
      </c>
      <c r="K20" s="47">
        <f>'Table 1 Annual'!K20/'Table 1 Annual'!K$6</f>
        <v>0.13081596333598444</v>
      </c>
      <c r="N20" s="10"/>
    </row>
    <row r="21" spans="1:14" ht="15">
      <c r="A21" t="s">
        <v>43</v>
      </c>
      <c r="B21" s="47">
        <f>'Table 1 Annual'!B21/'Table 1 Annual'!B$6</f>
        <v>0.0010264026235357923</v>
      </c>
      <c r="C21" s="47">
        <f>'Table 1 Annual'!C21/'Table 1 Annual'!C$6</f>
        <v>0.0008709634195363795</v>
      </c>
      <c r="D21" s="47">
        <f>'Table 1 Annual'!D21/'Table 1 Annual'!D$6</f>
        <v>0.001157145181425463</v>
      </c>
      <c r="E21" s="47">
        <f>'Table 1 Annual'!E21/'Table 1 Annual'!E$6</f>
        <v>0.0011225415959810988</v>
      </c>
      <c r="F21" s="47">
        <f>'Table 1 Annual'!F21/'Table 1 Annual'!F$6</f>
        <v>0.0012731860910137457</v>
      </c>
      <c r="G21" s="47">
        <f>'Table 1 Annual'!G21/'Table 1 Annual'!G$6</f>
        <v>0.0015309964442981603</v>
      </c>
      <c r="H21" s="47">
        <f>'Table 1 Annual'!H21/'Table 1 Annual'!H$6</f>
        <v>0.001327188940092166</v>
      </c>
      <c r="I21" s="47">
        <f>'Table 1 Annual'!I21/'Table 1 Annual'!I$6</f>
        <v>0.0018158739113571453</v>
      </c>
      <c r="J21" s="47">
        <f>'Table 1 Annual'!J21/'Table 1 Annual'!J$6</f>
        <v>0.002830028087496808</v>
      </c>
      <c r="K21" s="47">
        <f>'Table 1 Annual'!K21/'Table 1 Annual'!K$6</f>
        <v>0.0012359143561354743</v>
      </c>
      <c r="N21" s="10"/>
    </row>
    <row r="22" spans="2:11" ht="15"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ht="15">
      <c r="A23" t="s">
        <v>73</v>
      </c>
    </row>
    <row r="24" ht="15">
      <c r="A24" t="s">
        <v>74</v>
      </c>
    </row>
    <row r="26" ht="15">
      <c r="A26" t="s">
        <v>39</v>
      </c>
    </row>
    <row r="27" ht="15">
      <c r="A27" t="s">
        <v>36</v>
      </c>
    </row>
    <row r="28" ht="15">
      <c r="A28" t="s">
        <v>37</v>
      </c>
    </row>
    <row r="29" spans="1:10" s="1" customFormat="1" ht="15">
      <c r="A29" s="59" t="s">
        <v>83</v>
      </c>
      <c r="H29" s="28"/>
      <c r="J29" s="47"/>
    </row>
    <row r="30" ht="15">
      <c r="A30" t="s">
        <v>38</v>
      </c>
    </row>
    <row r="33" ht="15">
      <c r="A33" s="7" t="s">
        <v>45</v>
      </c>
    </row>
  </sheetData>
  <sheetProtection/>
  <mergeCells count="2">
    <mergeCell ref="A2:K2"/>
    <mergeCell ref="B4:K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2:M28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1" width="21.6640625" style="1" customWidth="1"/>
    <col min="2" max="10" width="8.77734375" style="1" customWidth="1"/>
    <col min="11" max="11" width="9.77734375" style="1" customWidth="1"/>
    <col min="12" max="12" width="2.10546875" style="1" customWidth="1"/>
    <col min="13" max="16384" width="8.77734375" style="1" customWidth="1"/>
  </cols>
  <sheetData>
    <row r="2" spans="1:13" ht="15.75">
      <c r="A2" s="96" t="s">
        <v>94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4" spans="2:13" ht="15" customHeight="1">
      <c r="B4" s="98" t="s">
        <v>75</v>
      </c>
      <c r="C4" s="98"/>
      <c r="D4" s="98"/>
      <c r="E4" s="98"/>
      <c r="F4" s="98"/>
      <c r="G4" s="98"/>
      <c r="H4" s="98"/>
      <c r="I4" s="98"/>
      <c r="J4" s="98"/>
      <c r="K4" s="98"/>
      <c r="L4" s="30"/>
      <c r="M4" s="30"/>
    </row>
    <row r="5" spans="2:13" ht="31.5">
      <c r="B5" s="31" t="s">
        <v>84</v>
      </c>
      <c r="C5" s="31" t="s">
        <v>30</v>
      </c>
      <c r="D5" s="31" t="s">
        <v>31</v>
      </c>
      <c r="E5" s="31" t="s">
        <v>32</v>
      </c>
      <c r="F5" s="31" t="s">
        <v>40</v>
      </c>
      <c r="G5" s="31" t="s">
        <v>41</v>
      </c>
      <c r="H5" s="31" t="s">
        <v>42</v>
      </c>
      <c r="I5" s="31" t="s">
        <v>85</v>
      </c>
      <c r="J5" s="31" t="s">
        <v>86</v>
      </c>
      <c r="K5" s="31" t="s">
        <v>5</v>
      </c>
      <c r="L5" s="32"/>
      <c r="M5" s="31" t="s">
        <v>46</v>
      </c>
    </row>
    <row r="6" spans="1:13" ht="15">
      <c r="A6" s="1" t="s">
        <v>22</v>
      </c>
      <c r="B6" s="28">
        <v>394582</v>
      </c>
      <c r="C6" s="28">
        <v>238816</v>
      </c>
      <c r="D6" s="28">
        <v>657653</v>
      </c>
      <c r="E6" s="28">
        <v>395531</v>
      </c>
      <c r="F6" s="28">
        <v>393501</v>
      </c>
      <c r="G6" s="28">
        <v>200523</v>
      </c>
      <c r="H6" s="28">
        <v>108500</v>
      </c>
      <c r="I6" s="28">
        <v>56722</v>
      </c>
      <c r="J6" s="28">
        <v>93992</v>
      </c>
      <c r="K6" s="28">
        <v>2539820</v>
      </c>
      <c r="M6" s="29">
        <v>14.79</v>
      </c>
    </row>
    <row r="7" spans="1:13" ht="15">
      <c r="A7" s="5"/>
      <c r="B7" s="28"/>
      <c r="C7" s="28"/>
      <c r="D7" s="28"/>
      <c r="E7" s="28"/>
      <c r="F7" s="28"/>
      <c r="G7" s="28"/>
      <c r="H7" s="28"/>
      <c r="I7" s="28"/>
      <c r="J7" s="28"/>
      <c r="K7" s="28"/>
      <c r="M7" s="29"/>
    </row>
    <row r="8" spans="1:13" ht="15">
      <c r="A8" s="1" t="s">
        <v>8</v>
      </c>
      <c r="B8" s="28">
        <v>8648</v>
      </c>
      <c r="C8" s="28">
        <v>7051</v>
      </c>
      <c r="D8" s="28">
        <v>31478</v>
      </c>
      <c r="E8" s="28">
        <v>18377</v>
      </c>
      <c r="F8" s="28">
        <v>17382</v>
      </c>
      <c r="G8" s="28">
        <v>7378</v>
      </c>
      <c r="H8" s="28">
        <v>4050</v>
      </c>
      <c r="I8" s="28">
        <v>2508</v>
      </c>
      <c r="J8" s="28">
        <v>6229</v>
      </c>
      <c r="K8" s="28">
        <v>103101</v>
      </c>
      <c r="M8" s="29">
        <v>15.76</v>
      </c>
    </row>
    <row r="9" spans="1:13" ht="15">
      <c r="A9" s="1" t="s">
        <v>23</v>
      </c>
      <c r="B9" s="28">
        <v>16072</v>
      </c>
      <c r="C9" s="28">
        <v>11780</v>
      </c>
      <c r="D9" s="28">
        <v>38438</v>
      </c>
      <c r="E9" s="28">
        <v>22808</v>
      </c>
      <c r="F9" s="28">
        <v>20419</v>
      </c>
      <c r="G9" s="28">
        <v>8072</v>
      </c>
      <c r="H9" s="28">
        <v>3654</v>
      </c>
      <c r="I9" s="28">
        <v>1896</v>
      </c>
      <c r="J9" s="28">
        <v>4039</v>
      </c>
      <c r="K9" s="28">
        <v>127178</v>
      </c>
      <c r="M9" s="29">
        <v>14.54</v>
      </c>
    </row>
    <row r="10" spans="1:13" ht="15">
      <c r="A10" s="1" t="s">
        <v>24</v>
      </c>
      <c r="B10" s="28">
        <v>32562</v>
      </c>
      <c r="C10" s="28">
        <v>19031</v>
      </c>
      <c r="D10" s="28">
        <v>52003</v>
      </c>
      <c r="E10" s="28">
        <v>31628</v>
      </c>
      <c r="F10" s="28">
        <v>27680</v>
      </c>
      <c r="G10" s="28">
        <v>12763</v>
      </c>
      <c r="H10" s="28">
        <v>5226</v>
      </c>
      <c r="I10" s="28">
        <v>2580</v>
      </c>
      <c r="J10" s="28">
        <v>5561</v>
      </c>
      <c r="K10" s="28">
        <v>189034</v>
      </c>
      <c r="M10" s="29">
        <v>13.82</v>
      </c>
    </row>
    <row r="11" spans="1:13" ht="15">
      <c r="A11" s="1" t="s">
        <v>25</v>
      </c>
      <c r="B11" s="28">
        <v>63395</v>
      </c>
      <c r="C11" s="28">
        <v>34372</v>
      </c>
      <c r="D11" s="28">
        <v>85868</v>
      </c>
      <c r="E11" s="28">
        <v>48947</v>
      </c>
      <c r="F11" s="28">
        <v>44856</v>
      </c>
      <c r="G11" s="28">
        <v>20859</v>
      </c>
      <c r="H11" s="28">
        <v>8901</v>
      </c>
      <c r="I11" s="28">
        <v>4502</v>
      </c>
      <c r="J11" s="28">
        <v>9278</v>
      </c>
      <c r="K11" s="28">
        <v>320978</v>
      </c>
      <c r="M11" s="29">
        <v>13.13</v>
      </c>
    </row>
    <row r="12" spans="1:13" ht="15">
      <c r="A12" s="1" t="s">
        <v>26</v>
      </c>
      <c r="B12" s="28">
        <v>49604</v>
      </c>
      <c r="C12" s="28">
        <v>27775</v>
      </c>
      <c r="D12" s="28">
        <v>71683</v>
      </c>
      <c r="E12" s="28">
        <v>41061</v>
      </c>
      <c r="F12" s="28">
        <v>38792</v>
      </c>
      <c r="G12" s="28">
        <v>17622</v>
      </c>
      <c r="H12" s="28">
        <v>7571</v>
      </c>
      <c r="I12" s="28">
        <v>3857</v>
      </c>
      <c r="J12" s="28">
        <v>7085</v>
      </c>
      <c r="K12" s="28">
        <v>265050</v>
      </c>
      <c r="M12" s="29">
        <v>13.44</v>
      </c>
    </row>
    <row r="13" spans="1:13" ht="15">
      <c r="A13" s="1" t="s">
        <v>27</v>
      </c>
      <c r="B13" s="28">
        <v>55652</v>
      </c>
      <c r="C13" s="28">
        <v>33349</v>
      </c>
      <c r="D13" s="28">
        <v>92498</v>
      </c>
      <c r="E13" s="28">
        <v>55212</v>
      </c>
      <c r="F13" s="28">
        <v>56501</v>
      </c>
      <c r="G13" s="28">
        <v>26918</v>
      </c>
      <c r="H13" s="28">
        <v>11990</v>
      </c>
      <c r="I13" s="28">
        <v>5979</v>
      </c>
      <c r="J13" s="28">
        <v>11444</v>
      </c>
      <c r="K13" s="28">
        <v>349543</v>
      </c>
      <c r="M13" s="29">
        <v>14.48</v>
      </c>
    </row>
    <row r="14" spans="1:13" ht="15">
      <c r="A14" s="1" t="s">
        <v>28</v>
      </c>
      <c r="B14" s="28">
        <v>46933</v>
      </c>
      <c r="C14" s="28">
        <v>25238</v>
      </c>
      <c r="D14" s="28">
        <v>62844</v>
      </c>
      <c r="E14" s="28">
        <v>35428</v>
      </c>
      <c r="F14" s="28">
        <v>35957</v>
      </c>
      <c r="G14" s="28">
        <v>19284</v>
      </c>
      <c r="H14" s="28">
        <v>9173</v>
      </c>
      <c r="I14" s="28">
        <v>4039</v>
      </c>
      <c r="J14" s="28">
        <v>8040</v>
      </c>
      <c r="K14" s="28">
        <v>246936</v>
      </c>
      <c r="M14" s="29">
        <v>13.66</v>
      </c>
    </row>
    <row r="15" spans="1:13" ht="15">
      <c r="A15" s="1" t="s">
        <v>29</v>
      </c>
      <c r="B15" s="28">
        <v>121716</v>
      </c>
      <c r="C15" s="28">
        <v>80220</v>
      </c>
      <c r="D15" s="28">
        <v>222841</v>
      </c>
      <c r="E15" s="28">
        <v>142070</v>
      </c>
      <c r="F15" s="28">
        <v>151914</v>
      </c>
      <c r="G15" s="28">
        <v>87627</v>
      </c>
      <c r="H15" s="28">
        <v>57935</v>
      </c>
      <c r="I15" s="28">
        <v>31361</v>
      </c>
      <c r="J15" s="28">
        <v>42316</v>
      </c>
      <c r="K15" s="28">
        <v>938000</v>
      </c>
      <c r="M15" s="29">
        <v>16.38</v>
      </c>
    </row>
    <row r="17" ht="15">
      <c r="A17" s="1" t="s">
        <v>73</v>
      </c>
    </row>
    <row r="18" ht="15">
      <c r="A18" s="1" t="s">
        <v>74</v>
      </c>
    </row>
    <row r="20" ht="15">
      <c r="A20" s="1" t="s">
        <v>77</v>
      </c>
    </row>
    <row r="21" ht="15">
      <c r="A21" s="1" t="s">
        <v>36</v>
      </c>
    </row>
    <row r="22" ht="15">
      <c r="A22" s="1" t="s">
        <v>37</v>
      </c>
    </row>
    <row r="23" spans="1:10" ht="15">
      <c r="A23" s="59" t="s">
        <v>83</v>
      </c>
      <c r="H23" s="28"/>
      <c r="J23" s="47"/>
    </row>
    <row r="24" ht="15">
      <c r="A24" s="1" t="s">
        <v>38</v>
      </c>
    </row>
    <row r="27" ht="15">
      <c r="A27" s="33" t="s">
        <v>45</v>
      </c>
    </row>
    <row r="28" ht="15">
      <c r="A28" s="33"/>
    </row>
  </sheetData>
  <sheetProtection/>
  <mergeCells count="2">
    <mergeCell ref="B4:K4"/>
    <mergeCell ref="A2:M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2:K29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1" width="21.6640625" style="1" customWidth="1"/>
    <col min="2" max="16384" width="8.77734375" style="1" customWidth="1"/>
  </cols>
  <sheetData>
    <row r="2" spans="1:11" ht="15.75">
      <c r="A2" s="96" t="s">
        <v>93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4" spans="2:11" ht="15" customHeight="1">
      <c r="B4" s="98" t="s">
        <v>75</v>
      </c>
      <c r="C4" s="98"/>
      <c r="D4" s="98"/>
      <c r="E4" s="98"/>
      <c r="F4" s="98"/>
      <c r="G4" s="98"/>
      <c r="H4" s="98"/>
      <c r="I4" s="98"/>
      <c r="J4" s="98"/>
      <c r="K4" s="98"/>
    </row>
    <row r="5" spans="2:11" ht="31.5">
      <c r="B5" s="31" t="s">
        <v>84</v>
      </c>
      <c r="C5" s="31" t="s">
        <v>30</v>
      </c>
      <c r="D5" s="31" t="s">
        <v>31</v>
      </c>
      <c r="E5" s="31" t="s">
        <v>32</v>
      </c>
      <c r="F5" s="31" t="s">
        <v>40</v>
      </c>
      <c r="G5" s="31" t="s">
        <v>41</v>
      </c>
      <c r="H5" s="31" t="s">
        <v>42</v>
      </c>
      <c r="I5" s="31" t="s">
        <v>85</v>
      </c>
      <c r="J5" s="31" t="s">
        <v>86</v>
      </c>
      <c r="K5" s="31" t="s">
        <v>5</v>
      </c>
    </row>
    <row r="6" spans="1:11" ht="15">
      <c r="A6" s="1" t="s">
        <v>22</v>
      </c>
      <c r="B6" s="47">
        <f>'Table 4 Annual'!B6/'Table 4 Annual'!$K6</f>
        <v>0.15535825373451662</v>
      </c>
      <c r="C6" s="47">
        <f>'Table 4 Annual'!C6/'Table 4 Annual'!$K6</f>
        <v>0.09402871069603358</v>
      </c>
      <c r="D6" s="47">
        <f>'Table 4 Annual'!D6/'Table 4 Annual'!$K6</f>
        <v>0.25893685379278847</v>
      </c>
      <c r="E6" s="47">
        <f>'Table 4 Annual'!E6/'Table 4 Annual'!$K6</f>
        <v>0.15573190226079014</v>
      </c>
      <c r="F6" s="47">
        <f>'Table 4 Annual'!F6/'Table 4 Annual'!$K6</f>
        <v>0.15493263302123772</v>
      </c>
      <c r="G6" s="47">
        <f>'Table 4 Annual'!G6/'Table 4 Annual'!$K6</f>
        <v>0.07895165799151121</v>
      </c>
      <c r="H6" s="47">
        <f>'Table 4 Annual'!H6/'Table 4 Annual'!$K6</f>
        <v>0.04271956280366325</v>
      </c>
      <c r="I6" s="47">
        <f>'Table 4 Annual'!I6/'Table 4 Annual'!$K6</f>
        <v>0.022333078722114166</v>
      </c>
      <c r="J6" s="47">
        <f>'Table 4 Annual'!J6/'Table 4 Annual'!$K6</f>
        <v>0.037007346977344854</v>
      </c>
      <c r="K6" s="47">
        <f>'Table 4 Annual'!K6/'Table 4 Annual'!$K6</f>
        <v>1</v>
      </c>
    </row>
    <row r="7" spans="1:11" ht="15">
      <c r="A7" s="5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5">
      <c r="A8" s="1" t="s">
        <v>8</v>
      </c>
      <c r="B8" s="47">
        <f>'Table 4 Annual'!B8/'Table 4 Annual'!$K8</f>
        <v>0.08387891485048642</v>
      </c>
      <c r="C8" s="47">
        <f>'Table 4 Annual'!C8/'Table 4 Annual'!$K8</f>
        <v>0.06838924937682467</v>
      </c>
      <c r="D8" s="47">
        <f>'Table 4 Annual'!D8/'Table 4 Annual'!$K8</f>
        <v>0.305312266612351</v>
      </c>
      <c r="E8" s="47">
        <f>'Table 4 Annual'!E8/'Table 4 Annual'!$K8</f>
        <v>0.17824269405728363</v>
      </c>
      <c r="F8" s="47">
        <f>'Table 4 Annual'!F8/'Table 4 Annual'!$K8</f>
        <v>0.16859196322053133</v>
      </c>
      <c r="G8" s="47">
        <f>'Table 4 Annual'!G8/'Table 4 Annual'!$K8</f>
        <v>0.07156089659654126</v>
      </c>
      <c r="H8" s="47">
        <f>'Table 4 Annual'!H8/'Table 4 Annual'!$K8</f>
        <v>0.03928186923502197</v>
      </c>
      <c r="I8" s="47">
        <f>'Table 4 Annual'!I8/'Table 4 Annual'!$K8</f>
        <v>0.02432566124479879</v>
      </c>
      <c r="J8" s="47">
        <f>'Table 4 Annual'!J8/'Table 4 Annual'!$K8</f>
        <v>0.06041648480616095</v>
      </c>
      <c r="K8" s="47">
        <f>'Table 4 Annual'!K8/'Table 4 Annual'!$K8</f>
        <v>1</v>
      </c>
    </row>
    <row r="9" spans="1:11" ht="15">
      <c r="A9" s="1" t="s">
        <v>23</v>
      </c>
      <c r="B9" s="47">
        <f>'Table 4 Annual'!B9/'Table 4 Annual'!$K9</f>
        <v>0.12637405840632815</v>
      </c>
      <c r="C9" s="47">
        <f>'Table 4 Annual'!C9/'Table 4 Annual'!$K9</f>
        <v>0.09262608312758495</v>
      </c>
      <c r="D9" s="47">
        <f>'Table 4 Annual'!D9/'Table 4 Annual'!$K9</f>
        <v>0.30223780842598563</v>
      </c>
      <c r="E9" s="47">
        <f>'Table 4 Annual'!E9/'Table 4 Annual'!$K9</f>
        <v>0.17933919388573497</v>
      </c>
      <c r="F9" s="47">
        <f>'Table 4 Annual'!F9/'Table 4 Annual'!$K9</f>
        <v>0.16055449841953798</v>
      </c>
      <c r="G9" s="47">
        <f>'Table 4 Annual'!G9/'Table 4 Annual'!$K9</f>
        <v>0.06347009702936042</v>
      </c>
      <c r="H9" s="47">
        <f>'Table 4 Annual'!H9/'Table 4 Annual'!$K9</f>
        <v>0.028731384358930002</v>
      </c>
      <c r="I9" s="47">
        <f>'Table 4 Annual'!I9/'Table 4 Annual'!$K9</f>
        <v>0.014908238846341348</v>
      </c>
      <c r="J9" s="47">
        <f>'Table 4 Annual'!J9/'Table 4 Annual'!$K9</f>
        <v>0.03175863750019658</v>
      </c>
      <c r="K9" s="47">
        <f>'Table 4 Annual'!K9/'Table 4 Annual'!$K9</f>
        <v>1</v>
      </c>
    </row>
    <row r="10" spans="1:11" ht="15">
      <c r="A10" s="1" t="s">
        <v>24</v>
      </c>
      <c r="B10" s="47">
        <f>'Table 4 Annual'!B10/'Table 4 Annual'!$K10</f>
        <v>0.17225472666292838</v>
      </c>
      <c r="C10" s="47">
        <f>'Table 4 Annual'!C10/'Table 4 Annual'!$K10</f>
        <v>0.10067501084460996</v>
      </c>
      <c r="D10" s="47">
        <f>'Table 4 Annual'!D10/'Table 4 Annual'!$K10</f>
        <v>0.27509865950040735</v>
      </c>
      <c r="E10" s="47">
        <f>'Table 4 Annual'!E10/'Table 4 Annual'!$K10</f>
        <v>0.16731381656209993</v>
      </c>
      <c r="F10" s="47">
        <f>'Table 4 Annual'!F10/'Table 4 Annual'!$K10</f>
        <v>0.14642868478686374</v>
      </c>
      <c r="G10" s="47">
        <f>'Table 4 Annual'!G10/'Table 4 Annual'!$K10</f>
        <v>0.06751695462191987</v>
      </c>
      <c r="H10" s="47">
        <f>'Table 4 Annual'!H10/'Table 4 Annual'!$K10</f>
        <v>0.02764582032861813</v>
      </c>
      <c r="I10" s="47">
        <f>'Table 4 Annual'!I10/'Table 4 Annual'!$K10</f>
        <v>0.013648338394151317</v>
      </c>
      <c r="J10" s="47">
        <f>'Table 4 Annual'!J10/'Table 4 Annual'!$K10</f>
        <v>0.029417988298401344</v>
      </c>
      <c r="K10" s="47">
        <f>'Table 4 Annual'!K10/'Table 4 Annual'!$K10</f>
        <v>1</v>
      </c>
    </row>
    <row r="11" spans="1:11" ht="15">
      <c r="A11" s="1" t="s">
        <v>25</v>
      </c>
      <c r="B11" s="47">
        <f>'Table 4 Annual'!B11/'Table 4 Annual'!$K11</f>
        <v>0.19750574805749926</v>
      </c>
      <c r="C11" s="47">
        <f>'Table 4 Annual'!C11/'Table 4 Annual'!$K11</f>
        <v>0.1070852207939485</v>
      </c>
      <c r="D11" s="47">
        <f>'Table 4 Annual'!D11/'Table 4 Annual'!$K11</f>
        <v>0.2675198923290693</v>
      </c>
      <c r="E11" s="47">
        <f>'Table 4 Annual'!E11/'Table 4 Annual'!$K11</f>
        <v>0.15249331729900492</v>
      </c>
      <c r="F11" s="47">
        <f>'Table 4 Annual'!F11/'Table 4 Annual'!$K11</f>
        <v>0.13974789549439526</v>
      </c>
      <c r="G11" s="47">
        <f>'Table 4 Annual'!G11/'Table 4 Annual'!$K11</f>
        <v>0.0649857622640804</v>
      </c>
      <c r="H11" s="47">
        <f>'Table 4 Annual'!H11/'Table 4 Annual'!$K11</f>
        <v>0.027730872520858128</v>
      </c>
      <c r="I11" s="47">
        <f>'Table 4 Annual'!I11/'Table 4 Annual'!$K11</f>
        <v>0.014025883393877461</v>
      </c>
      <c r="J11" s="47">
        <f>'Table 4 Annual'!J11/'Table 4 Annual'!$K11</f>
        <v>0.028905407847266792</v>
      </c>
      <c r="K11" s="47">
        <f>'Table 4 Annual'!K11/'Table 4 Annual'!$K11</f>
        <v>1</v>
      </c>
    </row>
    <row r="12" spans="1:11" ht="15">
      <c r="A12" s="1" t="s">
        <v>26</v>
      </c>
      <c r="B12" s="47">
        <f>'Table 4 Annual'!B12/'Table 4 Annual'!$K12</f>
        <v>0.1871495944161479</v>
      </c>
      <c r="C12" s="47">
        <f>'Table 4 Annual'!C12/'Table 4 Annual'!$K12</f>
        <v>0.10479154876438408</v>
      </c>
      <c r="D12" s="47">
        <f>'Table 4 Annual'!D12/'Table 4 Annual'!$K12</f>
        <v>0.27045085832861726</v>
      </c>
      <c r="E12" s="47">
        <f>'Table 4 Annual'!E12/'Table 4 Annual'!$K12</f>
        <v>0.15491794001131862</v>
      </c>
      <c r="F12" s="47">
        <f>'Table 4 Annual'!F12/'Table 4 Annual'!$K12</f>
        <v>0.14635729107715525</v>
      </c>
      <c r="G12" s="47">
        <f>'Table 4 Annual'!G12/'Table 4 Annual'!$K12</f>
        <v>0.06648556876061121</v>
      </c>
      <c r="H12" s="47">
        <f>'Table 4 Annual'!H12/'Table 4 Annual'!$K12</f>
        <v>0.028564421807206187</v>
      </c>
      <c r="I12" s="47">
        <f>'Table 4 Annual'!I12/'Table 4 Annual'!$K12</f>
        <v>0.014551971326164875</v>
      </c>
      <c r="J12" s="47">
        <f>'Table 4 Annual'!J12/'Table 4 Annual'!$K12</f>
        <v>0.026730805508394642</v>
      </c>
      <c r="K12" s="47">
        <f>'Table 4 Annual'!K12/'Table 4 Annual'!$K12</f>
        <v>1</v>
      </c>
    </row>
    <row r="13" spans="1:11" ht="15">
      <c r="A13" s="1" t="s">
        <v>27</v>
      </c>
      <c r="B13" s="47">
        <f>'Table 4 Annual'!B13/'Table 4 Annual'!$K13</f>
        <v>0.15921360176001237</v>
      </c>
      <c r="C13" s="47">
        <f>'Table 4 Annual'!C13/'Table 4 Annual'!$K13</f>
        <v>0.0954074319897695</v>
      </c>
      <c r="D13" s="47">
        <f>'Table 4 Annual'!D13/'Table 4 Annual'!$K13</f>
        <v>0.26462552532878647</v>
      </c>
      <c r="E13" s="47">
        <f>'Table 4 Annual'!E13/'Table 4 Annual'!$K13</f>
        <v>0.15795481528738953</v>
      </c>
      <c r="F13" s="47">
        <f>'Table 4 Annual'!F13/'Table 4 Annual'!$K13</f>
        <v>0.16164248747650503</v>
      </c>
      <c r="G13" s="47">
        <f>'Table 4 Annual'!G13/'Table 4 Annual'!$K13</f>
        <v>0.07700912334104817</v>
      </c>
      <c r="H13" s="47">
        <f>'Table 4 Annual'!H13/'Table 4 Annual'!$K13</f>
        <v>0.03430193137897197</v>
      </c>
      <c r="I13" s="47">
        <f>'Table 4 Annual'!I13/'Table 4 Annual'!$K13</f>
        <v>0.017105191635936066</v>
      </c>
      <c r="J13" s="47">
        <f>'Table 4 Annual'!J13/'Table 4 Annual'!$K13</f>
        <v>0.03273989180158092</v>
      </c>
      <c r="K13" s="47">
        <f>'Table 4 Annual'!K13/'Table 4 Annual'!$K13</f>
        <v>1</v>
      </c>
    </row>
    <row r="14" spans="1:11" ht="15">
      <c r="A14" s="1" t="s">
        <v>28</v>
      </c>
      <c r="B14" s="47">
        <f>'Table 4 Annual'!B14/'Table 4 Annual'!$K14</f>
        <v>0.19006139242556777</v>
      </c>
      <c r="C14" s="47">
        <f>'Table 4 Annual'!C14/'Table 4 Annual'!$K14</f>
        <v>0.1022046198205203</v>
      </c>
      <c r="D14" s="47">
        <f>'Table 4 Annual'!D14/'Table 4 Annual'!$K14</f>
        <v>0.25449509184566044</v>
      </c>
      <c r="E14" s="47">
        <f>'Table 4 Annual'!E14/'Table 4 Annual'!$K14</f>
        <v>0.14347037289014158</v>
      </c>
      <c r="F14" s="47">
        <f>'Table 4 Annual'!F14/'Table 4 Annual'!$K14</f>
        <v>0.1456126283733437</v>
      </c>
      <c r="G14" s="47">
        <f>'Table 4 Annual'!G14/'Table 4 Annual'!$K14</f>
        <v>0.07809310914568957</v>
      </c>
      <c r="H14" s="47">
        <f>'Table 4 Annual'!H14/'Table 4 Annual'!$K14</f>
        <v>0.03714727702724593</v>
      </c>
      <c r="I14" s="47">
        <f>'Table 4 Annual'!I14/'Table 4 Annual'!$K14</f>
        <v>0.016356464832993165</v>
      </c>
      <c r="J14" s="47">
        <f>'Table 4 Annual'!J14/'Table 4 Annual'!$K14</f>
        <v>0.0325590436388376</v>
      </c>
      <c r="K14" s="47">
        <f>'Table 4 Annual'!K14/'Table 4 Annual'!$K14</f>
        <v>1</v>
      </c>
    </row>
    <row r="15" spans="1:11" ht="15">
      <c r="A15" s="1" t="s">
        <v>29</v>
      </c>
      <c r="B15" s="47">
        <f>'Table 4 Annual'!B15/'Table 4 Annual'!$K15</f>
        <v>0.12976119402985076</v>
      </c>
      <c r="C15" s="47">
        <f>'Table 4 Annual'!C15/'Table 4 Annual'!$K15</f>
        <v>0.0855223880597015</v>
      </c>
      <c r="D15" s="47">
        <f>'Table 4 Annual'!D15/'Table 4 Annual'!$K15</f>
        <v>0.23757036247334753</v>
      </c>
      <c r="E15" s="47">
        <f>'Table 4 Annual'!E15/'Table 4 Annual'!$K15</f>
        <v>0.15146055437100214</v>
      </c>
      <c r="F15" s="47">
        <f>'Table 4 Annual'!F15/'Table 4 Annual'!$K15</f>
        <v>0.16195522388059702</v>
      </c>
      <c r="G15" s="47">
        <f>'Table 4 Annual'!G15/'Table 4 Annual'!$K15</f>
        <v>0.09341897654584222</v>
      </c>
      <c r="H15" s="47">
        <f>'Table 4 Annual'!H15/'Table 4 Annual'!$K15</f>
        <v>0.061764392324093816</v>
      </c>
      <c r="I15" s="47">
        <f>'Table 4 Annual'!I15/'Table 4 Annual'!$K15</f>
        <v>0.03343390191897654</v>
      </c>
      <c r="J15" s="47">
        <f>'Table 4 Annual'!J15/'Table 4 Annual'!$K15</f>
        <v>0.04511300639658849</v>
      </c>
      <c r="K15" s="47">
        <f>'Table 4 Annual'!K15/'Table 4 Annual'!$K15</f>
        <v>1</v>
      </c>
    </row>
    <row r="17" ht="15">
      <c r="A17" s="1" t="s">
        <v>73</v>
      </c>
    </row>
    <row r="18" ht="15">
      <c r="A18" s="1" t="s">
        <v>74</v>
      </c>
    </row>
    <row r="20" ht="15">
      <c r="A20" s="1" t="s">
        <v>77</v>
      </c>
    </row>
    <row r="21" ht="15">
      <c r="A21" s="1" t="s">
        <v>36</v>
      </c>
    </row>
    <row r="22" ht="15">
      <c r="A22" s="1" t="s">
        <v>37</v>
      </c>
    </row>
    <row r="23" spans="1:10" ht="15">
      <c r="A23" s="59" t="s">
        <v>83</v>
      </c>
      <c r="H23" s="28"/>
      <c r="J23" s="47"/>
    </row>
    <row r="24" ht="15">
      <c r="A24" s="1" t="s">
        <v>38</v>
      </c>
    </row>
    <row r="27" ht="15">
      <c r="A27" s="33" t="s">
        <v>45</v>
      </c>
    </row>
    <row r="28" ht="15">
      <c r="A28" s="33"/>
    </row>
    <row r="29" ht="15">
      <c r="A29" s="33"/>
    </row>
  </sheetData>
  <sheetProtection/>
  <mergeCells count="2">
    <mergeCell ref="B4:K4"/>
    <mergeCell ref="A2:K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2:K28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1" width="21.6640625" style="1" customWidth="1"/>
    <col min="2" max="16384" width="8.77734375" style="1" customWidth="1"/>
  </cols>
  <sheetData>
    <row r="2" spans="1:11" ht="15.75">
      <c r="A2" s="96" t="s">
        <v>92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4" spans="2:11" ht="15" customHeight="1">
      <c r="B4" s="98" t="s">
        <v>75</v>
      </c>
      <c r="C4" s="98"/>
      <c r="D4" s="98"/>
      <c r="E4" s="98"/>
      <c r="F4" s="98"/>
      <c r="G4" s="98"/>
      <c r="H4" s="98"/>
      <c r="I4" s="98"/>
      <c r="J4" s="98"/>
      <c r="K4" s="98"/>
    </row>
    <row r="5" spans="2:11" ht="31.5">
      <c r="B5" s="31" t="s">
        <v>84</v>
      </c>
      <c r="C5" s="31" t="s">
        <v>30</v>
      </c>
      <c r="D5" s="31" t="s">
        <v>31</v>
      </c>
      <c r="E5" s="31" t="s">
        <v>32</v>
      </c>
      <c r="F5" s="31" t="s">
        <v>40</v>
      </c>
      <c r="G5" s="31" t="s">
        <v>41</v>
      </c>
      <c r="H5" s="31" t="s">
        <v>42</v>
      </c>
      <c r="I5" s="31" t="s">
        <v>85</v>
      </c>
      <c r="J5" s="31" t="s">
        <v>86</v>
      </c>
      <c r="K5" s="31" t="s">
        <v>5</v>
      </c>
    </row>
    <row r="6" spans="1:11" ht="15">
      <c r="A6" s="1" t="s">
        <v>22</v>
      </c>
      <c r="B6" s="47">
        <f>'Table 4 Annual'!B6/'Table 4 Annual'!B$6</f>
        <v>1</v>
      </c>
      <c r="C6" s="47">
        <f>'Table 4 Annual'!C6/'Table 4 Annual'!C$6</f>
        <v>1</v>
      </c>
      <c r="D6" s="47">
        <f>'Table 4 Annual'!D6/'Table 4 Annual'!D$6</f>
        <v>1</v>
      </c>
      <c r="E6" s="47">
        <f>'Table 4 Annual'!E6/'Table 4 Annual'!E$6</f>
        <v>1</v>
      </c>
      <c r="F6" s="47">
        <f>'Table 4 Annual'!F6/'Table 4 Annual'!F$6</f>
        <v>1</v>
      </c>
      <c r="G6" s="47">
        <f>'Table 4 Annual'!G6/'Table 4 Annual'!G$6</f>
        <v>1</v>
      </c>
      <c r="H6" s="47">
        <f>'Table 4 Annual'!H6/'Table 4 Annual'!H$6</f>
        <v>1</v>
      </c>
      <c r="I6" s="47">
        <f>'Table 4 Annual'!I6/'Table 4 Annual'!I$6</f>
        <v>1</v>
      </c>
      <c r="J6" s="47">
        <f>'Table 4 Annual'!J6/'Table 4 Annual'!J$6</f>
        <v>1</v>
      </c>
      <c r="K6" s="47">
        <f>'Table 4 Annual'!K6/'Table 4 Annual'!K$6</f>
        <v>1</v>
      </c>
    </row>
    <row r="7" spans="1:11" ht="15">
      <c r="A7" s="5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5">
      <c r="A8" s="1" t="s">
        <v>8</v>
      </c>
      <c r="B8" s="47">
        <f>'Table 4 Annual'!B8/'Table 4 Annual'!B$6</f>
        <v>0.021916863921821066</v>
      </c>
      <c r="C8" s="47">
        <f>'Table 4 Annual'!C8/'Table 4 Annual'!C$6</f>
        <v>0.029524822457456787</v>
      </c>
      <c r="D8" s="47">
        <f>'Table 4 Annual'!D8/'Table 4 Annual'!D$6</f>
        <v>0.04786414720224799</v>
      </c>
      <c r="E8" s="47">
        <f>'Table 4 Annual'!E8/'Table 4 Annual'!E$6</f>
        <v>0.046461592138163636</v>
      </c>
      <c r="F8" s="47">
        <f>'Table 4 Annual'!F8/'Table 4 Annual'!F$6</f>
        <v>0.04417269587624936</v>
      </c>
      <c r="G8" s="47">
        <f>'Table 4 Annual'!G8/'Table 4 Annual'!G$6</f>
        <v>0.03679378425417533</v>
      </c>
      <c r="H8" s="47">
        <f>'Table 4 Annual'!H8/'Table 4 Annual'!H$6</f>
        <v>0.03732718894009217</v>
      </c>
      <c r="I8" s="47">
        <f>'Table 4 Annual'!I8/'Table 4 Annual'!I$6</f>
        <v>0.04421564824935651</v>
      </c>
      <c r="J8" s="47">
        <f>'Table 4 Annual'!J8/'Table 4 Annual'!J$6</f>
        <v>0.066271597582773</v>
      </c>
      <c r="K8" s="47">
        <f>'Table 4 Annual'!K8/'Table 4 Annual'!K$6</f>
        <v>0.04059382160940539</v>
      </c>
    </row>
    <row r="9" spans="1:11" ht="15">
      <c r="A9" s="1" t="s">
        <v>23</v>
      </c>
      <c r="B9" s="47">
        <f>'Table 4 Annual'!B9/'Table 4 Annual'!B$6</f>
        <v>0.04073171102584507</v>
      </c>
      <c r="C9" s="47">
        <f>'Table 4 Annual'!C9/'Table 4 Annual'!C$6</f>
        <v>0.04932667827951226</v>
      </c>
      <c r="D9" s="47">
        <f>'Table 4 Annual'!D9/'Table 4 Annual'!D$6</f>
        <v>0.058447235852341586</v>
      </c>
      <c r="E9" s="47">
        <f>'Table 4 Annual'!E9/'Table 4 Annual'!E$6</f>
        <v>0.057664253876434465</v>
      </c>
      <c r="F9" s="47">
        <f>'Table 4 Annual'!F9/'Table 4 Annual'!F$6</f>
        <v>0.051890592400019316</v>
      </c>
      <c r="G9" s="47">
        <f>'Table 4 Annual'!G9/'Table 4 Annual'!G$6</f>
        <v>0.040254733870927525</v>
      </c>
      <c r="H9" s="47">
        <f>'Table 4 Annual'!H9/'Table 4 Annual'!H$6</f>
        <v>0.03367741935483871</v>
      </c>
      <c r="I9" s="47">
        <f>'Table 4 Annual'!I9/'Table 4 Annual'!I$6</f>
        <v>0.033426183844011144</v>
      </c>
      <c r="J9" s="47">
        <f>'Table 4 Annual'!J9/'Table 4 Annual'!J$6</f>
        <v>0.04297174227593838</v>
      </c>
      <c r="K9" s="47">
        <f>'Table 4 Annual'!K9/'Table 4 Annual'!K$6</f>
        <v>0.050073627264924286</v>
      </c>
    </row>
    <row r="10" spans="1:11" ht="15">
      <c r="A10" s="1" t="s">
        <v>24</v>
      </c>
      <c r="B10" s="47">
        <f>'Table 4 Annual'!B10/'Table 4 Annual'!B$6</f>
        <v>0.0825227709322777</v>
      </c>
      <c r="C10" s="47">
        <f>'Table 4 Annual'!C10/'Table 4 Annual'!C$6</f>
        <v>0.07968896556344633</v>
      </c>
      <c r="D10" s="47">
        <f>'Table 4 Annual'!D10/'Table 4 Annual'!D$6</f>
        <v>0.07907361480902543</v>
      </c>
      <c r="E10" s="47">
        <f>'Table 4 Annual'!E10/'Table 4 Annual'!E$6</f>
        <v>0.07996339098578872</v>
      </c>
      <c r="F10" s="47">
        <f>'Table 4 Annual'!F10/'Table 4 Annual'!F$6</f>
        <v>0.07034289620610876</v>
      </c>
      <c r="G10" s="47">
        <f>'Table 4 Annual'!G10/'Table 4 Annual'!G$6</f>
        <v>0.06364855901816749</v>
      </c>
      <c r="H10" s="47">
        <f>'Table 4 Annual'!H10/'Table 4 Annual'!H$6</f>
        <v>0.04816589861751152</v>
      </c>
      <c r="I10" s="47">
        <f>'Table 4 Annual'!I10/'Table 4 Annual'!I$6</f>
        <v>0.045484997002926554</v>
      </c>
      <c r="J10" s="47">
        <f>'Table 4 Annual'!J10/'Table 4 Annual'!J$6</f>
        <v>0.059164609754021616</v>
      </c>
      <c r="K10" s="47">
        <f>'Table 4 Annual'!K10/'Table 4 Annual'!K$6</f>
        <v>0.07442810907859612</v>
      </c>
    </row>
    <row r="11" spans="1:11" ht="15">
      <c r="A11" s="1" t="s">
        <v>25</v>
      </c>
      <c r="B11" s="47">
        <f>'Table 4 Annual'!B11/'Table 4 Annual'!B$6</f>
        <v>0.1606636896766705</v>
      </c>
      <c r="C11" s="47">
        <f>'Table 4 Annual'!C11/'Table 4 Annual'!C$6</f>
        <v>0.1439267050783867</v>
      </c>
      <c r="D11" s="47">
        <f>'Table 4 Annual'!D11/'Table 4 Annual'!D$6</f>
        <v>0.13056733566181558</v>
      </c>
      <c r="E11" s="47">
        <f>'Table 4 Annual'!E11/'Table 4 Annual'!E$6</f>
        <v>0.12375009796956496</v>
      </c>
      <c r="F11" s="47">
        <f>'Table 4 Annual'!F11/'Table 4 Annual'!F$6</f>
        <v>0.11399208642417681</v>
      </c>
      <c r="G11" s="47">
        <f>'Table 4 Annual'!G11/'Table 4 Annual'!G$6</f>
        <v>0.10402297990754178</v>
      </c>
      <c r="H11" s="47">
        <f>'Table 4 Annual'!H11/'Table 4 Annual'!H$6</f>
        <v>0.082036866359447</v>
      </c>
      <c r="I11" s="47">
        <f>'Table 4 Annual'!I11/'Table 4 Annual'!I$6</f>
        <v>0.07936955678572688</v>
      </c>
      <c r="J11" s="47">
        <f>'Table 4 Annual'!J11/'Table 4 Annual'!J$6</f>
        <v>0.09871052855562175</v>
      </c>
      <c r="K11" s="47">
        <f>'Table 4 Annual'!K11/'Table 4 Annual'!K$6</f>
        <v>0.1263782472773661</v>
      </c>
    </row>
    <row r="12" spans="1:11" ht="15">
      <c r="A12" s="1" t="s">
        <v>26</v>
      </c>
      <c r="B12" s="47">
        <f>'Table 4 Annual'!B12/'Table 4 Annual'!B$6</f>
        <v>0.12571277959967764</v>
      </c>
      <c r="C12" s="47">
        <f>'Table 4 Annual'!C12/'Table 4 Annual'!C$6</f>
        <v>0.11630292777703337</v>
      </c>
      <c r="D12" s="47">
        <f>'Table 4 Annual'!D12/'Table 4 Annual'!D$6</f>
        <v>0.10899821030239351</v>
      </c>
      <c r="E12" s="47">
        <f>'Table 4 Annual'!E12/'Table 4 Annual'!E$6</f>
        <v>0.10381234340671149</v>
      </c>
      <c r="F12" s="47">
        <f>'Table 4 Annual'!F12/'Table 4 Annual'!F$6</f>
        <v>0.09858170627266513</v>
      </c>
      <c r="G12" s="47">
        <f>'Table 4 Annual'!G12/'Table 4 Annual'!G$6</f>
        <v>0.0878801932945348</v>
      </c>
      <c r="H12" s="47">
        <f>'Table 4 Annual'!H12/'Table 4 Annual'!H$6</f>
        <v>0.06977880184331797</v>
      </c>
      <c r="I12" s="47">
        <f>'Table 4 Annual'!I12/'Table 4 Annual'!I$6</f>
        <v>0.06799830753499524</v>
      </c>
      <c r="J12" s="47">
        <f>'Table 4 Annual'!J12/'Table 4 Annual'!J$6</f>
        <v>0.07537875563877777</v>
      </c>
      <c r="K12" s="47">
        <f>'Table 4 Annual'!K12/'Table 4 Annual'!K$6</f>
        <v>0.10435778913466309</v>
      </c>
    </row>
    <row r="13" spans="1:11" ht="15">
      <c r="A13" s="1" t="s">
        <v>27</v>
      </c>
      <c r="B13" s="47">
        <f>'Table 4 Annual'!B13/'Table 4 Annual'!B$6</f>
        <v>0.14104039211114547</v>
      </c>
      <c r="C13" s="47">
        <f>'Table 4 Annual'!C13/'Table 4 Annual'!C$6</f>
        <v>0.13964307249095537</v>
      </c>
      <c r="D13" s="47">
        <f>'Table 4 Annual'!D13/'Table 4 Annual'!D$6</f>
        <v>0.14064863993625817</v>
      </c>
      <c r="E13" s="47">
        <f>'Table 4 Annual'!E13/'Table 4 Annual'!E$6</f>
        <v>0.13958956440835232</v>
      </c>
      <c r="F13" s="47">
        <f>'Table 4 Annual'!F13/'Table 4 Annual'!F$6</f>
        <v>0.14358540384903723</v>
      </c>
      <c r="G13" s="47">
        <f>'Table 4 Annual'!G13/'Table 4 Annual'!G$6</f>
        <v>0.13423896510624717</v>
      </c>
      <c r="H13" s="47">
        <f>'Table 4 Annual'!H13/'Table 4 Annual'!H$6</f>
        <v>0.11050691244239631</v>
      </c>
      <c r="I13" s="47">
        <f>'Table 4 Annual'!I13/'Table 4 Annual'!I$6</f>
        <v>0.10540883607771236</v>
      </c>
      <c r="J13" s="47">
        <f>'Table 4 Annual'!J13/'Table 4 Annual'!J$6</f>
        <v>0.12175504298238148</v>
      </c>
      <c r="K13" s="47">
        <f>'Table 4 Annual'!K13/'Table 4 Annual'!K$6</f>
        <v>0.13762510729106786</v>
      </c>
    </row>
    <row r="14" spans="1:11" ht="15">
      <c r="A14" s="1" t="s">
        <v>28</v>
      </c>
      <c r="B14" s="47">
        <f>'Table 4 Annual'!B14/'Table 4 Annual'!B$6</f>
        <v>0.11894359093927244</v>
      </c>
      <c r="C14" s="47">
        <f>'Table 4 Annual'!C14/'Table 4 Annual'!C$6</f>
        <v>0.10567968645316897</v>
      </c>
      <c r="D14" s="47">
        <f>'Table 4 Annual'!D14/'Table 4 Annual'!D$6</f>
        <v>0.09555799182851747</v>
      </c>
      <c r="E14" s="47">
        <f>'Table 4 Annual'!E14/'Table 4 Annual'!E$6</f>
        <v>0.08957072896941075</v>
      </c>
      <c r="F14" s="47">
        <f>'Table 4 Annual'!F14/'Table 4 Annual'!F$6</f>
        <v>0.09137715024866519</v>
      </c>
      <c r="G14" s="47">
        <f>'Table 4 Annual'!G14/'Table 4 Annual'!G$6</f>
        <v>0.09616851932197304</v>
      </c>
      <c r="H14" s="47">
        <f>'Table 4 Annual'!H14/'Table 4 Annual'!H$6</f>
        <v>0.08454377880184331</v>
      </c>
      <c r="I14" s="47">
        <f>'Table 4 Annual'!I14/'Table 4 Annual'!I$6</f>
        <v>0.07120693910651951</v>
      </c>
      <c r="J14" s="47">
        <f>'Table 4 Annual'!J14/'Table 4 Annual'!J$6</f>
        <v>0.0855391948250915</v>
      </c>
      <c r="K14" s="47">
        <f>'Table 4 Annual'!K14/'Table 4 Annual'!K$6</f>
        <v>0.09722578765424321</v>
      </c>
    </row>
    <row r="15" spans="1:11" ht="15">
      <c r="A15" s="1" t="s">
        <v>29</v>
      </c>
      <c r="B15" s="47">
        <f>'Table 4 Annual'!B15/'Table 4 Annual'!B$6</f>
        <v>0.3084682017932901</v>
      </c>
      <c r="C15" s="47">
        <f>'Table 4 Annual'!C15/'Table 4 Annual'!C$6</f>
        <v>0.3359071419000402</v>
      </c>
      <c r="D15" s="47">
        <f>'Table 4 Annual'!D15/'Table 4 Annual'!D$6</f>
        <v>0.33884282440740027</v>
      </c>
      <c r="E15" s="47">
        <f>'Table 4 Annual'!E15/'Table 4 Annual'!E$6</f>
        <v>0.35918802824557367</v>
      </c>
      <c r="F15" s="47">
        <f>'Table 4 Annual'!F15/'Table 4 Annual'!F$6</f>
        <v>0.3860574687230782</v>
      </c>
      <c r="G15" s="47">
        <f>'Table 4 Annual'!G15/'Table 4 Annual'!G$6</f>
        <v>0.43699226522643286</v>
      </c>
      <c r="H15" s="47">
        <f>'Table 4 Annual'!H15/'Table 4 Annual'!H$6</f>
        <v>0.533963133640553</v>
      </c>
      <c r="I15" s="47">
        <f>'Table 4 Annual'!I15/'Table 4 Annual'!I$6</f>
        <v>0.5528895313987519</v>
      </c>
      <c r="J15" s="47">
        <f>'Table 4 Annual'!J15/'Table 4 Annual'!J$6</f>
        <v>0.4502085283853945</v>
      </c>
      <c r="K15" s="47">
        <f>'Table 4 Annual'!K15/'Table 4 Annual'!K$6</f>
        <v>0.3693175106897339</v>
      </c>
    </row>
    <row r="17" ht="15">
      <c r="A17" s="1" t="s">
        <v>73</v>
      </c>
    </row>
    <row r="18" ht="15">
      <c r="A18" s="1" t="s">
        <v>74</v>
      </c>
    </row>
    <row r="20" ht="15">
      <c r="A20" s="1" t="s">
        <v>77</v>
      </c>
    </row>
    <row r="21" ht="15">
      <c r="A21" s="1" t="s">
        <v>36</v>
      </c>
    </row>
    <row r="22" ht="15">
      <c r="A22" s="1" t="s">
        <v>37</v>
      </c>
    </row>
    <row r="23" spans="1:10" ht="15">
      <c r="A23" s="59" t="s">
        <v>83</v>
      </c>
      <c r="H23" s="28"/>
      <c r="J23" s="47"/>
    </row>
    <row r="24" ht="15">
      <c r="A24" s="1" t="s">
        <v>38</v>
      </c>
    </row>
    <row r="27" ht="15">
      <c r="A27" s="33" t="s">
        <v>45</v>
      </c>
    </row>
    <row r="28" ht="15">
      <c r="A28" s="33"/>
    </row>
  </sheetData>
  <sheetProtection/>
  <mergeCells count="2">
    <mergeCell ref="B4:K4"/>
    <mergeCell ref="A2:K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2:I30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8.21484375" style="1" customWidth="1"/>
    <col min="2" max="2" width="11.3359375" style="2" customWidth="1"/>
    <col min="3" max="3" width="11.10546875" style="1" customWidth="1"/>
    <col min="4" max="4" width="10.21484375" style="1" customWidth="1"/>
    <col min="5" max="5" width="15.77734375" style="3" customWidth="1"/>
    <col min="6" max="6" width="11.10546875" style="1" customWidth="1"/>
    <col min="7" max="7" width="11.21484375" style="4" customWidth="1"/>
    <col min="8" max="8" width="10.6640625" style="3" customWidth="1"/>
    <col min="9" max="9" width="10.77734375" style="1" customWidth="1"/>
    <col min="10" max="16384" width="8.88671875" style="1" customWidth="1"/>
  </cols>
  <sheetData>
    <row r="2" spans="1:9" ht="15.75">
      <c r="A2" s="96" t="s">
        <v>91</v>
      </c>
      <c r="B2" s="97"/>
      <c r="C2" s="97"/>
      <c r="D2" s="97"/>
      <c r="E2" s="97"/>
      <c r="F2" s="97"/>
      <c r="G2" s="97"/>
      <c r="H2" s="97"/>
      <c r="I2" s="97"/>
    </row>
    <row r="4" spans="1:9" ht="15">
      <c r="A4" s="75"/>
      <c r="B4" s="76"/>
      <c r="C4" s="77" t="s">
        <v>48</v>
      </c>
      <c r="D4" s="78"/>
      <c r="E4" s="79"/>
      <c r="F4" s="77" t="s">
        <v>48</v>
      </c>
      <c r="G4" s="80"/>
      <c r="H4" s="48" t="s">
        <v>9</v>
      </c>
      <c r="I4" s="77" t="s">
        <v>48</v>
      </c>
    </row>
    <row r="5" spans="1:9" ht="15">
      <c r="A5" s="5"/>
      <c r="B5" s="81"/>
      <c r="C5" s="82" t="s">
        <v>2</v>
      </c>
      <c r="D5" s="83" t="s">
        <v>4</v>
      </c>
      <c r="E5" s="84" t="s">
        <v>5</v>
      </c>
      <c r="F5" s="82" t="s">
        <v>2</v>
      </c>
      <c r="G5" s="85" t="s">
        <v>4</v>
      </c>
      <c r="H5" s="49" t="s">
        <v>78</v>
      </c>
      <c r="I5" s="82" t="s">
        <v>2</v>
      </c>
    </row>
    <row r="6" spans="1:9" ht="15.75" thickBot="1">
      <c r="A6" s="86"/>
      <c r="B6" s="87" t="s">
        <v>1</v>
      </c>
      <c r="C6" s="88" t="s">
        <v>3</v>
      </c>
      <c r="D6" s="89" t="s">
        <v>0</v>
      </c>
      <c r="E6" s="90" t="s">
        <v>6</v>
      </c>
      <c r="F6" s="88" t="s">
        <v>3</v>
      </c>
      <c r="G6" s="91" t="s">
        <v>7</v>
      </c>
      <c r="H6" s="50" t="s">
        <v>6</v>
      </c>
      <c r="I6" s="88" t="s">
        <v>3</v>
      </c>
    </row>
    <row r="7" spans="1:9" ht="15">
      <c r="A7" s="1" t="s">
        <v>0</v>
      </c>
      <c r="B7" s="2">
        <v>1933667</v>
      </c>
      <c r="C7" s="4">
        <v>-0.008472507806931632</v>
      </c>
      <c r="D7" s="20">
        <v>1</v>
      </c>
      <c r="E7" s="37">
        <v>64189395699.56</v>
      </c>
      <c r="F7" s="4">
        <v>0.014816064948037366</v>
      </c>
      <c r="G7" s="4">
        <v>1</v>
      </c>
      <c r="H7" s="37">
        <v>33195.68</v>
      </c>
      <c r="I7" s="38">
        <v>0.023487469433977882</v>
      </c>
    </row>
    <row r="8" spans="1:9" ht="18">
      <c r="A8" s="1" t="s">
        <v>50</v>
      </c>
      <c r="B8" s="2">
        <v>1535592</v>
      </c>
      <c r="C8" s="4">
        <v>-0.02181436671450603</v>
      </c>
      <c r="D8" s="20">
        <v>0.7941346674479112</v>
      </c>
      <c r="E8" s="39">
        <v>54232123100.21</v>
      </c>
      <c r="F8" s="4">
        <v>0.0020459439747526416</v>
      </c>
      <c r="G8" s="4">
        <v>0.8448766733066744</v>
      </c>
      <c r="H8" s="37">
        <v>35317</v>
      </c>
      <c r="I8" s="20">
        <v>0.024384495791250547</v>
      </c>
    </row>
    <row r="9" spans="1:9" ht="18">
      <c r="A9" s="1" t="s">
        <v>51</v>
      </c>
      <c r="B9" s="2">
        <v>300286</v>
      </c>
      <c r="C9" s="4">
        <v>0.03787038285135607</v>
      </c>
      <c r="D9" s="20">
        <v>0.15529354330399184</v>
      </c>
      <c r="E9" s="39">
        <v>8015336010.62</v>
      </c>
      <c r="F9" s="4">
        <v>0.0881921010191215</v>
      </c>
      <c r="G9" s="4">
        <v>0.12487009611581283</v>
      </c>
      <c r="H9" s="37">
        <v>26692.34</v>
      </c>
      <c r="I9" s="20">
        <v>0.04848534841700056</v>
      </c>
    </row>
    <row r="10" spans="1:9" ht="15">
      <c r="A10" s="1" t="s">
        <v>49</v>
      </c>
      <c r="B10" s="2">
        <v>69918</v>
      </c>
      <c r="C10" s="4">
        <v>0.06574194040088407</v>
      </c>
      <c r="D10" s="20">
        <v>0.036158242344726366</v>
      </c>
      <c r="E10" s="40">
        <v>1463890892.51</v>
      </c>
      <c r="F10" s="4">
        <v>0.09858277964662719</v>
      </c>
      <c r="G10" s="4">
        <v>0.02280580579636201</v>
      </c>
      <c r="H10" s="37">
        <v>20937.25</v>
      </c>
      <c r="I10" s="20">
        <v>0.030814775573866023</v>
      </c>
    </row>
    <row r="11" spans="1:9" ht="18">
      <c r="A11" s="1" t="s">
        <v>52</v>
      </c>
      <c r="B11" s="2">
        <v>27871</v>
      </c>
      <c r="C11" s="4">
        <v>0.09646327550257681</v>
      </c>
      <c r="D11" s="20">
        <v>0.014413546903370643</v>
      </c>
      <c r="E11" s="39">
        <v>478045696.2199986</v>
      </c>
      <c r="F11" s="4">
        <v>0.10507906032469246</v>
      </c>
      <c r="G11" s="4">
        <v>0.0074474247811508135</v>
      </c>
      <c r="H11" s="37">
        <v>17152.08</v>
      </c>
      <c r="I11" s="20">
        <v>0.007857396364867188</v>
      </c>
    </row>
    <row r="12" spans="3:5" ht="15">
      <c r="C12" s="4"/>
      <c r="D12" s="5"/>
      <c r="E12" s="6"/>
    </row>
    <row r="13" spans="1:5" ht="18">
      <c r="A13" s="1" t="s">
        <v>79</v>
      </c>
      <c r="B13" s="2">
        <v>398075</v>
      </c>
      <c r="C13" s="4">
        <v>0.04659355914111365</v>
      </c>
      <c r="D13" s="8"/>
      <c r="E13" s="9"/>
    </row>
    <row r="14" spans="4:5" ht="15">
      <c r="D14" s="8"/>
      <c r="E14" s="9"/>
    </row>
    <row r="15" spans="1:5" ht="15">
      <c r="A15" s="1" t="s">
        <v>96</v>
      </c>
      <c r="D15" s="8"/>
      <c r="E15" s="9"/>
    </row>
    <row r="16" spans="1:5" ht="15">
      <c r="A16" s="15" t="s">
        <v>97</v>
      </c>
      <c r="B16" s="2">
        <v>268974</v>
      </c>
      <c r="C16" s="4">
        <v>0.22713274844996784</v>
      </c>
      <c r="D16" s="8"/>
      <c r="E16" s="9"/>
    </row>
    <row r="17" spans="1:5" ht="15">
      <c r="A17" s="1" t="s">
        <v>47</v>
      </c>
      <c r="B17" s="2">
        <v>133178</v>
      </c>
      <c r="C17" s="4">
        <v>0.11272830573333556</v>
      </c>
      <c r="D17" s="8"/>
      <c r="E17" s="9"/>
    </row>
    <row r="18" spans="1:5" ht="18">
      <c r="A18" s="1" t="s">
        <v>53</v>
      </c>
      <c r="B18" s="2">
        <v>135796</v>
      </c>
      <c r="C18" s="4">
        <v>0.3647427715747264</v>
      </c>
      <c r="D18" s="8"/>
      <c r="E18" s="9"/>
    </row>
    <row r="19" spans="4:5" ht="15">
      <c r="D19" s="8"/>
      <c r="E19" s="9"/>
    </row>
    <row r="20" spans="1:8" ht="15" customHeight="1">
      <c r="A20" s="41" t="s">
        <v>34</v>
      </c>
      <c r="B20" s="4">
        <v>0.8608995240648984</v>
      </c>
      <c r="C20" s="42"/>
      <c r="F20" s="14"/>
      <c r="G20" s="5"/>
      <c r="H20" s="4"/>
    </row>
    <row r="21" spans="1:8" ht="18">
      <c r="A21" s="1" t="s">
        <v>54</v>
      </c>
      <c r="B21" s="4">
        <v>0.8690308129915664</v>
      </c>
      <c r="C21" s="42"/>
      <c r="E21" s="11"/>
      <c r="F21" s="13"/>
      <c r="G21" s="43"/>
      <c r="H21" s="15"/>
    </row>
    <row r="22" spans="1:8" ht="15">
      <c r="A22" s="1" t="s">
        <v>35</v>
      </c>
      <c r="B22" s="4">
        <v>0.13096918700843363</v>
      </c>
      <c r="C22" s="42"/>
      <c r="E22" s="11"/>
      <c r="F22" s="13"/>
      <c r="G22" s="46"/>
      <c r="H22" s="1"/>
    </row>
    <row r="23" spans="1:8" ht="15">
      <c r="A23" s="1" t="s">
        <v>33</v>
      </c>
      <c r="G23" s="46"/>
      <c r="H23" s="1"/>
    </row>
    <row r="26" spans="1:3" ht="18">
      <c r="A26" s="16" t="s">
        <v>55</v>
      </c>
      <c r="B26" s="4"/>
      <c r="C26" s="12"/>
    </row>
    <row r="27" ht="18">
      <c r="A27" s="16" t="s">
        <v>98</v>
      </c>
    </row>
    <row r="28" ht="18">
      <c r="A28" s="16" t="s">
        <v>99</v>
      </c>
    </row>
    <row r="30" ht="15">
      <c r="C30" s="8"/>
    </row>
  </sheetData>
  <sheetProtection/>
  <mergeCells count="1">
    <mergeCell ref="A2:I2"/>
  </mergeCells>
  <printOptions/>
  <pageMargins left="0.4" right="0.3" top="1" bottom="1" header="0.5" footer="0.5"/>
  <pageSetup fitToHeight="1" fitToWidth="1" horizontalDpi="600" verticalDpi="600" orientation="landscape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2:O40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6" width="8.77734375" style="17" customWidth="1"/>
    <col min="7" max="7" width="10.4453125" style="17" customWidth="1"/>
    <col min="8" max="8" width="6.88671875" style="17" customWidth="1"/>
    <col min="9" max="16384" width="8.77734375" style="17" customWidth="1"/>
  </cols>
  <sheetData>
    <row r="2" spans="1:15" ht="15.75">
      <c r="A2" s="102" t="s">
        <v>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4" spans="3:13" ht="15.75">
      <c r="C4" s="18" t="s">
        <v>100</v>
      </c>
      <c r="K4" s="18" t="s">
        <v>56</v>
      </c>
      <c r="M4" s="21"/>
    </row>
    <row r="5" ht="15.75">
      <c r="K5" s="18"/>
    </row>
    <row r="6" spans="3:11" ht="15.75">
      <c r="C6" s="18" t="s">
        <v>57</v>
      </c>
      <c r="K6" s="18" t="s">
        <v>57</v>
      </c>
    </row>
    <row r="8" spans="1:15" ht="18">
      <c r="A8" s="22"/>
      <c r="B8" s="22" t="s">
        <v>69</v>
      </c>
      <c r="C8" s="22" t="s">
        <v>58</v>
      </c>
      <c r="D8" s="22" t="s">
        <v>59</v>
      </c>
      <c r="E8" s="22" t="s">
        <v>60</v>
      </c>
      <c r="F8" s="22" t="s">
        <v>61</v>
      </c>
      <c r="G8" s="22" t="s">
        <v>62</v>
      </c>
      <c r="H8" s="22"/>
      <c r="I8" s="22"/>
      <c r="J8" s="23" t="s">
        <v>63</v>
      </c>
      <c r="K8" s="22" t="s">
        <v>58</v>
      </c>
      <c r="L8" s="22" t="s">
        <v>59</v>
      </c>
      <c r="M8" s="22" t="s">
        <v>60</v>
      </c>
      <c r="N8" s="22" t="s">
        <v>61</v>
      </c>
      <c r="O8" s="22" t="s">
        <v>62</v>
      </c>
    </row>
    <row r="9" spans="1:15" ht="15">
      <c r="A9" s="17" t="s">
        <v>64</v>
      </c>
      <c r="B9" s="34"/>
      <c r="C9" s="44">
        <v>5304</v>
      </c>
      <c r="D9" s="44">
        <v>16056.03</v>
      </c>
      <c r="E9" s="44">
        <v>29590.67</v>
      </c>
      <c r="F9" s="44">
        <v>50420</v>
      </c>
      <c r="G9" s="45" t="s">
        <v>76</v>
      </c>
      <c r="H9" s="44"/>
      <c r="I9" s="34" t="s">
        <v>64</v>
      </c>
      <c r="J9" s="35"/>
      <c r="K9" s="35">
        <v>0.019118070900182534</v>
      </c>
      <c r="L9" s="35">
        <v>0.014172875221470978</v>
      </c>
      <c r="M9" s="35">
        <v>0.012082465580911524</v>
      </c>
      <c r="N9" s="35">
        <v>0.012667583731360682</v>
      </c>
      <c r="O9" s="45" t="s">
        <v>76</v>
      </c>
    </row>
    <row r="10" spans="1:15" ht="15">
      <c r="A10" s="17" t="s">
        <v>9</v>
      </c>
      <c r="B10" s="44">
        <v>33198.78</v>
      </c>
      <c r="C10" s="44">
        <v>2100.1219</v>
      </c>
      <c r="D10" s="44">
        <v>10397.49</v>
      </c>
      <c r="E10" s="44">
        <v>22503.23</v>
      </c>
      <c r="F10" s="44">
        <v>38897.87</v>
      </c>
      <c r="G10" s="44">
        <v>92095.15</v>
      </c>
      <c r="H10" s="34"/>
      <c r="I10" s="34" t="s">
        <v>9</v>
      </c>
      <c r="J10" s="35">
        <v>0.02363038924975925</v>
      </c>
      <c r="K10" s="35">
        <v>0.008485674260075125</v>
      </c>
      <c r="L10" s="35">
        <v>0.017595936463196123</v>
      </c>
      <c r="M10" s="35">
        <v>0.01171305641851029</v>
      </c>
      <c r="N10" s="35">
        <v>0.012500247282238138</v>
      </c>
      <c r="O10" s="35">
        <v>0.03244098156788398</v>
      </c>
    </row>
    <row r="11" spans="1:15" ht="15">
      <c r="A11" s="17" t="s">
        <v>65</v>
      </c>
      <c r="B11" s="44">
        <v>22358.28</v>
      </c>
      <c r="C11" s="44">
        <v>1834.275</v>
      </c>
      <c r="D11" s="44">
        <v>10256.65</v>
      </c>
      <c r="E11" s="44">
        <v>22358.28</v>
      </c>
      <c r="F11" s="44">
        <v>38368.05</v>
      </c>
      <c r="G11" s="44">
        <v>71866.84</v>
      </c>
      <c r="H11" s="34"/>
      <c r="I11" s="34" t="s">
        <v>65</v>
      </c>
      <c r="J11" s="35">
        <v>0.011549563407682163</v>
      </c>
      <c r="K11" s="35">
        <v>0.0025332852364399502</v>
      </c>
      <c r="L11" s="35">
        <v>0.018351201669608862</v>
      </c>
      <c r="M11" s="35">
        <v>0.011549563407682163</v>
      </c>
      <c r="N11" s="35">
        <v>0.012349604221635961</v>
      </c>
      <c r="O11" s="35">
        <v>0.016880361955710913</v>
      </c>
    </row>
    <row r="12" spans="2:15" ht="15">
      <c r="B12" s="34"/>
      <c r="C12" s="34"/>
      <c r="D12" s="34"/>
      <c r="E12" s="34"/>
      <c r="F12" s="34"/>
      <c r="G12" s="34"/>
      <c r="H12" s="34"/>
      <c r="I12" s="34"/>
      <c r="J12" s="35"/>
      <c r="K12" s="36"/>
      <c r="L12" s="36"/>
      <c r="M12" s="36"/>
      <c r="N12" s="36"/>
      <c r="O12" s="36"/>
    </row>
    <row r="13" spans="2:15" ht="18">
      <c r="B13" s="54" t="s">
        <v>101</v>
      </c>
      <c r="C13" s="51"/>
      <c r="D13" s="34"/>
      <c r="E13" s="34"/>
      <c r="F13" s="34"/>
      <c r="G13" s="34"/>
      <c r="H13" s="34"/>
      <c r="I13" s="34"/>
      <c r="J13" s="92"/>
      <c r="K13" s="93"/>
      <c r="L13" s="36"/>
      <c r="M13" s="36"/>
      <c r="N13" s="36"/>
      <c r="O13" s="36"/>
    </row>
    <row r="14" spans="10:15" ht="15">
      <c r="J14" s="24"/>
      <c r="K14" s="24"/>
      <c r="L14" s="24"/>
      <c r="M14" s="24"/>
      <c r="N14" s="24"/>
      <c r="O14" s="24"/>
    </row>
    <row r="15" spans="3:15" ht="15.75">
      <c r="C15" s="18" t="s">
        <v>66</v>
      </c>
      <c r="J15" s="24"/>
      <c r="K15" s="18" t="s">
        <v>66</v>
      </c>
      <c r="L15" s="24"/>
      <c r="M15" s="24"/>
      <c r="N15" s="24"/>
      <c r="O15" s="24"/>
    </row>
    <row r="16" spans="10:15" ht="15">
      <c r="J16" s="24"/>
      <c r="K16" s="24"/>
      <c r="L16" s="24"/>
      <c r="M16" s="24"/>
      <c r="N16" s="24"/>
      <c r="O16" s="24"/>
    </row>
    <row r="17" spans="1:15" ht="18">
      <c r="A17" s="22"/>
      <c r="B17" s="22" t="s">
        <v>70</v>
      </c>
      <c r="C17" s="22" t="s">
        <v>58</v>
      </c>
      <c r="D17" s="22" t="s">
        <v>59</v>
      </c>
      <c r="E17" s="22" t="s">
        <v>60</v>
      </c>
      <c r="F17" s="22" t="s">
        <v>61</v>
      </c>
      <c r="G17" s="22" t="s">
        <v>62</v>
      </c>
      <c r="H17" s="22"/>
      <c r="I17" s="22"/>
      <c r="J17" s="23" t="s">
        <v>63</v>
      </c>
      <c r="K17" s="23" t="s">
        <v>58</v>
      </c>
      <c r="L17" s="23" t="s">
        <v>59</v>
      </c>
      <c r="M17" s="23" t="s">
        <v>60</v>
      </c>
      <c r="N17" s="23" t="s">
        <v>61</v>
      </c>
      <c r="O17" s="23" t="s">
        <v>62</v>
      </c>
    </row>
    <row r="18" spans="1:15" ht="15">
      <c r="A18" s="17" t="s">
        <v>64</v>
      </c>
      <c r="B18" s="34"/>
      <c r="C18" s="44">
        <v>16799.96</v>
      </c>
      <c r="D18" s="44">
        <v>27453.29</v>
      </c>
      <c r="E18" s="44">
        <v>40300.25</v>
      </c>
      <c r="F18" s="44">
        <v>61502.94</v>
      </c>
      <c r="G18" s="45" t="s">
        <v>76</v>
      </c>
      <c r="H18" s="44"/>
      <c r="I18" s="34" t="s">
        <v>64</v>
      </c>
      <c r="J18" s="35"/>
      <c r="K18" s="35">
        <v>0.011243489352122497</v>
      </c>
      <c r="L18" s="35">
        <v>0.010881972592732336</v>
      </c>
      <c r="M18" s="35">
        <v>0.011771118206017932</v>
      </c>
      <c r="N18" s="35">
        <v>0.014537378224218848</v>
      </c>
      <c r="O18" s="45" t="s">
        <v>76</v>
      </c>
    </row>
    <row r="19" spans="1:15" ht="15">
      <c r="A19" s="17" t="s">
        <v>9</v>
      </c>
      <c r="B19" s="44">
        <v>44687.24</v>
      </c>
      <c r="C19" s="44">
        <v>10398.05</v>
      </c>
      <c r="D19" s="44">
        <v>22060.79</v>
      </c>
      <c r="E19" s="44">
        <v>33557.07</v>
      </c>
      <c r="F19" s="44">
        <v>49653.27</v>
      </c>
      <c r="G19" s="44">
        <v>107766.9</v>
      </c>
      <c r="H19" s="34"/>
      <c r="I19" s="34" t="s">
        <v>9</v>
      </c>
      <c r="J19" s="35">
        <v>0.02531225313492119</v>
      </c>
      <c r="K19" s="35">
        <v>0.017946631971672254</v>
      </c>
      <c r="L19" s="35">
        <v>0.010437917088430735</v>
      </c>
      <c r="M19" s="35">
        <v>0.01179586834047676</v>
      </c>
      <c r="N19" s="35">
        <v>0.01376568426004258</v>
      </c>
      <c r="O19" s="35">
        <v>0.03894141964144537</v>
      </c>
    </row>
    <row r="20" spans="1:15" ht="15">
      <c r="A20" s="17" t="s">
        <v>65</v>
      </c>
      <c r="B20" s="44">
        <v>33397.07</v>
      </c>
      <c r="C20" s="44">
        <v>10994.8</v>
      </c>
      <c r="D20" s="44">
        <v>22024.55</v>
      </c>
      <c r="E20" s="44">
        <v>33397.07</v>
      </c>
      <c r="F20" s="44">
        <v>48992.29</v>
      </c>
      <c r="G20" s="44">
        <v>83505.06</v>
      </c>
      <c r="H20" s="34"/>
      <c r="I20" s="34" t="s">
        <v>65</v>
      </c>
      <c r="J20" s="35">
        <v>0.011748521475488927</v>
      </c>
      <c r="K20" s="35">
        <v>0.019786726670852857</v>
      </c>
      <c r="L20" s="35">
        <v>0.00992521127470989</v>
      </c>
      <c r="M20" s="35">
        <v>0.011748521475488927</v>
      </c>
      <c r="N20" s="35">
        <v>0.013646449030801488</v>
      </c>
      <c r="O20" s="35">
        <v>0.019749706305456916</v>
      </c>
    </row>
    <row r="21" spans="2:15" ht="1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2:15" ht="18">
      <c r="B22" s="54" t="s">
        <v>102</v>
      </c>
      <c r="C22" s="5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4" spans="3:15" ht="15.75">
      <c r="C24" s="18" t="s">
        <v>67</v>
      </c>
      <c r="J24" s="24"/>
      <c r="K24" s="18" t="s">
        <v>67</v>
      </c>
      <c r="L24" s="24"/>
      <c r="M24" s="24"/>
      <c r="N24" s="24"/>
      <c r="O24" s="24"/>
    </row>
    <row r="25" spans="10:15" ht="15">
      <c r="J25" s="24"/>
      <c r="K25" s="24"/>
      <c r="L25" s="24"/>
      <c r="M25" s="24"/>
      <c r="N25" s="24"/>
      <c r="O25" s="24"/>
    </row>
    <row r="26" spans="1:15" ht="18">
      <c r="A26" s="22"/>
      <c r="B26" s="22" t="s">
        <v>71</v>
      </c>
      <c r="C26" s="22" t="s">
        <v>58</v>
      </c>
      <c r="D26" s="22" t="s">
        <v>59</v>
      </c>
      <c r="E26" s="22" t="s">
        <v>60</v>
      </c>
      <c r="F26" s="22" t="s">
        <v>61</v>
      </c>
      <c r="G26" s="22" t="s">
        <v>62</v>
      </c>
      <c r="H26" s="22"/>
      <c r="I26" s="22"/>
      <c r="J26" s="23" t="s">
        <v>63</v>
      </c>
      <c r="K26" s="23" t="s">
        <v>58</v>
      </c>
      <c r="L26" s="23" t="s">
        <v>59</v>
      </c>
      <c r="M26" s="23" t="s">
        <v>60</v>
      </c>
      <c r="N26" s="23" t="s">
        <v>61</v>
      </c>
      <c r="O26" s="23" t="s">
        <v>62</v>
      </c>
    </row>
    <row r="27" spans="1:15" ht="15">
      <c r="A27" s="17" t="s">
        <v>64</v>
      </c>
      <c r="B27" s="34"/>
      <c r="C27" s="44">
        <v>22785.54</v>
      </c>
      <c r="D27" s="44">
        <v>32905.1</v>
      </c>
      <c r="E27" s="44">
        <v>45471.8</v>
      </c>
      <c r="F27" s="44">
        <v>67627.41</v>
      </c>
      <c r="G27" s="45" t="s">
        <v>76</v>
      </c>
      <c r="H27" s="44"/>
      <c r="I27" s="34" t="s">
        <v>64</v>
      </c>
      <c r="J27" s="35"/>
      <c r="K27" s="35">
        <v>0.009917209583104887</v>
      </c>
      <c r="L27" s="35">
        <v>0.01270236674025316</v>
      </c>
      <c r="M27" s="35">
        <v>0.014995535714285779</v>
      </c>
      <c r="N27" s="35">
        <v>0.018589250316410323</v>
      </c>
      <c r="O27" s="45" t="s">
        <v>76</v>
      </c>
    </row>
    <row r="28" spans="1:15" ht="15">
      <c r="A28" s="17" t="s">
        <v>9</v>
      </c>
      <c r="B28" s="44">
        <v>51141.34</v>
      </c>
      <c r="C28" s="44">
        <v>16993.09</v>
      </c>
      <c r="D28" s="44">
        <v>27782.5</v>
      </c>
      <c r="E28" s="44">
        <v>38805.03</v>
      </c>
      <c r="F28" s="44">
        <v>55163.96</v>
      </c>
      <c r="G28" s="44">
        <v>116962.1</v>
      </c>
      <c r="H28" s="34"/>
      <c r="I28" s="34" t="s">
        <v>9</v>
      </c>
      <c r="J28" s="35">
        <v>0.026511771958978227</v>
      </c>
      <c r="K28" s="35">
        <v>0.00855064567553482</v>
      </c>
      <c r="L28" s="35">
        <v>0.01115371793024028</v>
      </c>
      <c r="M28" s="35">
        <v>0.013426156011358265</v>
      </c>
      <c r="N28" s="35">
        <v>0.0169047354384847</v>
      </c>
      <c r="O28" s="35">
        <v>0.042074239328865</v>
      </c>
    </row>
    <row r="29" spans="1:15" ht="15">
      <c r="A29" s="17" t="s">
        <v>65</v>
      </c>
      <c r="B29" s="44">
        <v>38608.29</v>
      </c>
      <c r="C29" s="44">
        <v>17510.88</v>
      </c>
      <c r="D29" s="44">
        <v>27740.13</v>
      </c>
      <c r="E29" s="44">
        <v>38608.29</v>
      </c>
      <c r="F29" s="44">
        <v>54498.64</v>
      </c>
      <c r="G29" s="44">
        <v>90860.29</v>
      </c>
      <c r="H29" s="34"/>
      <c r="I29" s="34" t="s">
        <v>65</v>
      </c>
      <c r="J29" s="35">
        <v>0.013034641494225476</v>
      </c>
      <c r="K29" s="35">
        <v>0.006624648475135241</v>
      </c>
      <c r="L29" s="35">
        <v>0.010375789557265262</v>
      </c>
      <c r="M29" s="35">
        <v>0.013034641494225476</v>
      </c>
      <c r="N29" s="35">
        <v>0.016917450365726217</v>
      </c>
      <c r="O29" s="35">
        <v>0.02261818005833384</v>
      </c>
    </row>
    <row r="30" spans="2:15" ht="1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2:15" ht="18">
      <c r="B31" s="54" t="s">
        <v>103</v>
      </c>
      <c r="C31" s="5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3" spans="3:15" ht="15.75">
      <c r="C33" s="18" t="s">
        <v>68</v>
      </c>
      <c r="J33" s="24"/>
      <c r="K33" s="18" t="s">
        <v>68</v>
      </c>
      <c r="L33" s="24"/>
      <c r="M33" s="24"/>
      <c r="N33" s="24"/>
      <c r="O33" s="24"/>
    </row>
    <row r="34" spans="10:15" ht="15">
      <c r="J34" s="24"/>
      <c r="K34" s="24"/>
      <c r="L34" s="24"/>
      <c r="M34" s="24"/>
      <c r="N34" s="24"/>
      <c r="O34" s="24"/>
    </row>
    <row r="35" spans="1:15" ht="18">
      <c r="A35" s="22"/>
      <c r="B35" s="22" t="s">
        <v>72</v>
      </c>
      <c r="C35" s="22" t="s">
        <v>58</v>
      </c>
      <c r="D35" s="22" t="s">
        <v>59</v>
      </c>
      <c r="E35" s="22" t="s">
        <v>60</v>
      </c>
      <c r="F35" s="22" t="s">
        <v>61</v>
      </c>
      <c r="G35" s="22" t="s">
        <v>62</v>
      </c>
      <c r="H35" s="22"/>
      <c r="I35" s="22"/>
      <c r="J35" s="23" t="s">
        <v>63</v>
      </c>
      <c r="K35" s="23" t="s">
        <v>58</v>
      </c>
      <c r="L35" s="23" t="s">
        <v>59</v>
      </c>
      <c r="M35" s="23" t="s">
        <v>60</v>
      </c>
      <c r="N35" s="23" t="s">
        <v>61</v>
      </c>
      <c r="O35" s="23" t="s">
        <v>62</v>
      </c>
    </row>
    <row r="36" spans="1:15" ht="15">
      <c r="A36" s="17" t="s">
        <v>64</v>
      </c>
      <c r="B36" s="53"/>
      <c r="C36" s="52">
        <v>26878.31</v>
      </c>
      <c r="D36" s="52">
        <v>36804.03</v>
      </c>
      <c r="E36" s="52">
        <v>49483.11</v>
      </c>
      <c r="F36" s="52">
        <v>72715.58</v>
      </c>
      <c r="G36" s="55" t="s">
        <v>76</v>
      </c>
      <c r="H36" s="52"/>
      <c r="I36" s="53" t="s">
        <v>64</v>
      </c>
      <c r="J36" s="56"/>
      <c r="K36" s="56">
        <v>0.00978402487350609</v>
      </c>
      <c r="L36" s="56">
        <v>0.010535047174188994</v>
      </c>
      <c r="M36" s="56">
        <v>0.012566660370922392</v>
      </c>
      <c r="N36" s="56">
        <v>0.01804693072813959</v>
      </c>
      <c r="O36" s="55" t="s">
        <v>76</v>
      </c>
    </row>
    <row r="37" spans="1:15" ht="15">
      <c r="A37" s="17" t="s">
        <v>9</v>
      </c>
      <c r="B37" s="52">
        <v>56199.01</v>
      </c>
      <c r="C37" s="52">
        <v>21127.43</v>
      </c>
      <c r="D37" s="52">
        <v>31789.5</v>
      </c>
      <c r="E37" s="52">
        <v>42731.49</v>
      </c>
      <c r="F37" s="52">
        <v>59667.22</v>
      </c>
      <c r="G37" s="52">
        <v>125679.5</v>
      </c>
      <c r="H37" s="53"/>
      <c r="I37" s="53" t="s">
        <v>9</v>
      </c>
      <c r="J37" s="56">
        <v>0.025800056000178172</v>
      </c>
      <c r="K37" s="56">
        <v>0.009237099731251319</v>
      </c>
      <c r="L37" s="56">
        <v>0.009882325732994279</v>
      </c>
      <c r="M37" s="56">
        <v>0.011012148047901212</v>
      </c>
      <c r="N37" s="56">
        <v>0.015095809127917758</v>
      </c>
      <c r="O37" s="56">
        <v>0.04325005893622605</v>
      </c>
    </row>
    <row r="38" spans="1:15" ht="15">
      <c r="A38" s="17" t="s">
        <v>65</v>
      </c>
      <c r="B38" s="52">
        <v>42511.14</v>
      </c>
      <c r="C38" s="52">
        <v>21621.09</v>
      </c>
      <c r="D38" s="52">
        <v>31753.57</v>
      </c>
      <c r="E38" s="52">
        <v>42511.14</v>
      </c>
      <c r="F38" s="52">
        <v>59042.95</v>
      </c>
      <c r="G38" s="52">
        <v>97381.83</v>
      </c>
      <c r="H38" s="53"/>
      <c r="I38" s="53" t="s">
        <v>65</v>
      </c>
      <c r="J38" s="56">
        <v>0.010495945051032067</v>
      </c>
      <c r="K38" s="56">
        <v>0.008718772467004896</v>
      </c>
      <c r="L38" s="56">
        <v>0.010602655660664078</v>
      </c>
      <c r="M38" s="56">
        <v>0.010495945051032067</v>
      </c>
      <c r="N38" s="56">
        <v>0.015988981613135757</v>
      </c>
      <c r="O38" s="56">
        <v>0.023799688912882453</v>
      </c>
    </row>
    <row r="39" spans="2:15" ht="1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2:15" ht="18">
      <c r="B40" s="54" t="s">
        <v>104</v>
      </c>
      <c r="C40" s="57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</sheetData>
  <sheetProtection/>
  <mergeCells count="1">
    <mergeCell ref="A2:O2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2:O50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6" width="8.77734375" style="17" customWidth="1"/>
    <col min="7" max="7" width="10.4453125" style="17" customWidth="1"/>
    <col min="8" max="8" width="6.88671875" style="17" customWidth="1"/>
    <col min="9" max="16384" width="8.77734375" style="17" customWidth="1"/>
  </cols>
  <sheetData>
    <row r="2" spans="1:15" ht="15.75">
      <c r="A2" s="102" t="s">
        <v>89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4" spans="3:13" ht="15.75">
      <c r="C4" s="18" t="s">
        <v>105</v>
      </c>
      <c r="K4" s="18" t="s">
        <v>56</v>
      </c>
      <c r="M4" s="21"/>
    </row>
    <row r="6" spans="3:11" ht="15.75">
      <c r="C6" s="18" t="s">
        <v>57</v>
      </c>
      <c r="K6" s="18" t="s">
        <v>57</v>
      </c>
    </row>
    <row r="8" spans="1:15" ht="18">
      <c r="A8" s="22"/>
      <c r="B8" s="22" t="s">
        <v>69</v>
      </c>
      <c r="C8" s="22" t="s">
        <v>58</v>
      </c>
      <c r="D8" s="22" t="s">
        <v>59</v>
      </c>
      <c r="E8" s="22" t="s">
        <v>60</v>
      </c>
      <c r="F8" s="22" t="s">
        <v>61</v>
      </c>
      <c r="G8" s="22" t="s">
        <v>62</v>
      </c>
      <c r="H8" s="22"/>
      <c r="I8" s="22"/>
      <c r="J8" s="23" t="s">
        <v>63</v>
      </c>
      <c r="K8" s="22" t="s">
        <v>58</v>
      </c>
      <c r="L8" s="22" t="s">
        <v>59</v>
      </c>
      <c r="M8" s="22" t="s">
        <v>60</v>
      </c>
      <c r="N8" s="22" t="s">
        <v>61</v>
      </c>
      <c r="O8" s="22" t="s">
        <v>62</v>
      </c>
    </row>
    <row r="9" spans="1:15" ht="15">
      <c r="A9" s="17" t="s">
        <v>64</v>
      </c>
      <c r="B9" s="66"/>
      <c r="C9" s="67">
        <v>9.98</v>
      </c>
      <c r="D9" s="67">
        <v>13.56</v>
      </c>
      <c r="E9" s="67">
        <v>19.31</v>
      </c>
      <c r="F9" s="67">
        <v>30.7</v>
      </c>
      <c r="G9" s="68" t="s">
        <v>76</v>
      </c>
      <c r="H9" s="58"/>
      <c r="I9" s="59" t="s">
        <v>64</v>
      </c>
      <c r="J9" s="61"/>
      <c r="K9" s="61">
        <v>0.007063572149344125</v>
      </c>
      <c r="L9" s="61">
        <v>0.002958579881656873</v>
      </c>
      <c r="M9" s="61">
        <v>0.007303077725612781</v>
      </c>
      <c r="N9" s="61">
        <v>0.014205483977535505</v>
      </c>
      <c r="O9" s="69" t="s">
        <v>76</v>
      </c>
    </row>
    <row r="10" spans="1:15" ht="15">
      <c r="A10" s="17" t="s">
        <v>9</v>
      </c>
      <c r="B10" s="67">
        <v>23.693</v>
      </c>
      <c r="C10" s="67">
        <v>8.9114</v>
      </c>
      <c r="D10" s="67">
        <v>11.5607</v>
      </c>
      <c r="E10" s="67">
        <v>16.2345</v>
      </c>
      <c r="F10" s="67">
        <v>24.0965</v>
      </c>
      <c r="G10" s="67">
        <v>57.6591</v>
      </c>
      <c r="H10" s="59"/>
      <c r="I10" s="59" t="s">
        <v>9</v>
      </c>
      <c r="J10" s="61">
        <v>0.012568966917248257</v>
      </c>
      <c r="K10" s="61">
        <v>0.009310016762560625</v>
      </c>
      <c r="L10" s="61">
        <v>0.005120937592376957</v>
      </c>
      <c r="M10" s="61">
        <v>0.004063381327000126</v>
      </c>
      <c r="N10" s="61">
        <v>0.009129551688757669</v>
      </c>
      <c r="O10" s="61">
        <v>0.018501475843332796</v>
      </c>
    </row>
    <row r="11" spans="1:15" ht="15">
      <c r="A11" s="17" t="s">
        <v>65</v>
      </c>
      <c r="B11" s="67">
        <v>16.11</v>
      </c>
      <c r="C11" s="67">
        <v>8.84</v>
      </c>
      <c r="D11" s="67">
        <v>11.5</v>
      </c>
      <c r="E11" s="67">
        <v>16.11</v>
      </c>
      <c r="F11" s="67">
        <v>23.66</v>
      </c>
      <c r="G11" s="67">
        <v>42.81</v>
      </c>
      <c r="H11" s="59"/>
      <c r="I11" s="59" t="s">
        <v>65</v>
      </c>
      <c r="J11" s="61">
        <v>0.003738317757009266</v>
      </c>
      <c r="K11" s="61">
        <v>0.01028571428571427</v>
      </c>
      <c r="L11" s="61">
        <v>0.006124234470691188</v>
      </c>
      <c r="M11" s="61">
        <v>0.003738317757009266</v>
      </c>
      <c r="N11" s="61">
        <v>0.008525149190110796</v>
      </c>
      <c r="O11" s="61">
        <v>0.0214745884037224</v>
      </c>
    </row>
    <row r="12" spans="2:15" ht="15">
      <c r="B12" s="60"/>
      <c r="C12" s="60"/>
      <c r="D12" s="60"/>
      <c r="E12" s="60"/>
      <c r="F12" s="60"/>
      <c r="G12" s="60"/>
      <c r="H12" s="59"/>
      <c r="I12" s="59"/>
      <c r="J12" s="61"/>
      <c r="K12" s="62"/>
      <c r="L12" s="62"/>
      <c r="M12" s="62"/>
      <c r="N12" s="62"/>
      <c r="O12" s="62"/>
    </row>
    <row r="13" spans="2:15" ht="18">
      <c r="B13" s="70" t="s">
        <v>106</v>
      </c>
      <c r="C13" s="71"/>
      <c r="D13" s="60"/>
      <c r="E13" s="60"/>
      <c r="F13" s="60"/>
      <c r="G13" s="60"/>
      <c r="H13" s="59"/>
      <c r="I13" s="59"/>
      <c r="J13" s="94"/>
      <c r="K13" s="95"/>
      <c r="L13" s="62"/>
      <c r="M13" s="62"/>
      <c r="N13" s="62"/>
      <c r="O13" s="62"/>
    </row>
    <row r="14" spans="2:15" ht="15">
      <c r="B14" s="60"/>
      <c r="C14" s="60"/>
      <c r="D14" s="60"/>
      <c r="E14" s="60"/>
      <c r="F14" s="60"/>
      <c r="G14" s="60"/>
      <c r="H14" s="59"/>
      <c r="I14" s="59"/>
      <c r="J14" s="62"/>
      <c r="K14" s="62"/>
      <c r="L14" s="62"/>
      <c r="M14" s="62"/>
      <c r="N14" s="62"/>
      <c r="O14" s="62"/>
    </row>
    <row r="15" spans="2:15" ht="15.75">
      <c r="B15" s="60"/>
      <c r="C15" s="63" t="s">
        <v>66</v>
      </c>
      <c r="D15" s="60"/>
      <c r="E15" s="60"/>
      <c r="F15" s="60"/>
      <c r="G15" s="60"/>
      <c r="H15" s="59"/>
      <c r="I15" s="59"/>
      <c r="J15" s="62"/>
      <c r="K15" s="72" t="s">
        <v>66</v>
      </c>
      <c r="L15" s="62"/>
      <c r="M15" s="62"/>
      <c r="N15" s="62"/>
      <c r="O15" s="62"/>
    </row>
    <row r="16" spans="2:15" ht="15">
      <c r="B16" s="60"/>
      <c r="C16" s="60"/>
      <c r="D16" s="60"/>
      <c r="E16" s="60"/>
      <c r="F16" s="60"/>
      <c r="G16" s="60"/>
      <c r="H16" s="59"/>
      <c r="I16" s="59"/>
      <c r="J16" s="62"/>
      <c r="K16" s="62"/>
      <c r="L16" s="62"/>
      <c r="M16" s="62"/>
      <c r="N16" s="62"/>
      <c r="O16" s="62"/>
    </row>
    <row r="17" spans="1:15" ht="18">
      <c r="A17" s="22"/>
      <c r="B17" s="64" t="s">
        <v>80</v>
      </c>
      <c r="C17" s="64" t="s">
        <v>58</v>
      </c>
      <c r="D17" s="64" t="s">
        <v>59</v>
      </c>
      <c r="E17" s="64" t="s">
        <v>60</v>
      </c>
      <c r="F17" s="64" t="s">
        <v>61</v>
      </c>
      <c r="G17" s="64" t="s">
        <v>62</v>
      </c>
      <c r="H17" s="64"/>
      <c r="I17" s="64"/>
      <c r="J17" s="65" t="s">
        <v>63</v>
      </c>
      <c r="K17" s="64" t="s">
        <v>58</v>
      </c>
      <c r="L17" s="64" t="s">
        <v>59</v>
      </c>
      <c r="M17" s="64" t="s">
        <v>60</v>
      </c>
      <c r="N17" s="64" t="s">
        <v>61</v>
      </c>
      <c r="O17" s="64" t="s">
        <v>62</v>
      </c>
    </row>
    <row r="18" spans="1:15" ht="15">
      <c r="A18" s="17" t="s">
        <v>64</v>
      </c>
      <c r="B18" s="66"/>
      <c r="C18" s="67">
        <v>11.52</v>
      </c>
      <c r="D18" s="67">
        <v>16.11</v>
      </c>
      <c r="E18" s="67">
        <v>22.28</v>
      </c>
      <c r="F18" s="67">
        <v>34.35</v>
      </c>
      <c r="G18" s="68" t="s">
        <v>76</v>
      </c>
      <c r="H18" s="58"/>
      <c r="I18" s="59" t="s">
        <v>64</v>
      </c>
      <c r="J18" s="61"/>
      <c r="K18" s="61">
        <v>0.006993006993007</v>
      </c>
      <c r="L18" s="61">
        <v>0.005617977528089879</v>
      </c>
      <c r="M18" s="61">
        <v>0.009057971014492882</v>
      </c>
      <c r="N18" s="61">
        <v>0.01868327402135239</v>
      </c>
      <c r="O18" s="69" t="s">
        <v>76</v>
      </c>
    </row>
    <row r="19" spans="1:15" ht="15">
      <c r="A19" s="17" t="s">
        <v>9</v>
      </c>
      <c r="B19" s="67">
        <v>25.7823</v>
      </c>
      <c r="C19" s="67">
        <v>9.738</v>
      </c>
      <c r="D19" s="67">
        <v>13.7414</v>
      </c>
      <c r="E19" s="67">
        <v>18.9705</v>
      </c>
      <c r="F19" s="67">
        <v>27.5103</v>
      </c>
      <c r="G19" s="67">
        <v>58.9454</v>
      </c>
      <c r="H19" s="59"/>
      <c r="I19" s="59" t="s">
        <v>9</v>
      </c>
      <c r="J19" s="61">
        <v>0.01897060741513619</v>
      </c>
      <c r="K19" s="61">
        <v>0.009391131289259308</v>
      </c>
      <c r="L19" s="61">
        <v>0.005473197430231349</v>
      </c>
      <c r="M19" s="61">
        <v>0.007156622796073522</v>
      </c>
      <c r="N19" s="61">
        <v>0.013640332939082778</v>
      </c>
      <c r="O19" s="61">
        <v>0.030074583569246624</v>
      </c>
    </row>
    <row r="20" spans="1:15" ht="15">
      <c r="A20" s="17" t="s">
        <v>65</v>
      </c>
      <c r="B20" s="67">
        <v>18.86</v>
      </c>
      <c r="C20" s="67">
        <v>9.71</v>
      </c>
      <c r="D20" s="67">
        <v>13.7</v>
      </c>
      <c r="E20" s="67">
        <v>18.86</v>
      </c>
      <c r="F20" s="67">
        <v>27.11</v>
      </c>
      <c r="G20" s="67">
        <v>46.12</v>
      </c>
      <c r="H20" s="59"/>
      <c r="I20" s="59" t="s">
        <v>65</v>
      </c>
      <c r="J20" s="61">
        <v>0.006403415154749253</v>
      </c>
      <c r="K20" s="61">
        <v>0.012513034410844734</v>
      </c>
      <c r="L20" s="61">
        <v>0.004398826979472047</v>
      </c>
      <c r="M20" s="61">
        <v>0.006403415154749253</v>
      </c>
      <c r="N20" s="61">
        <v>0.013079222720478246</v>
      </c>
      <c r="O20" s="61">
        <v>0.026028921023359165</v>
      </c>
    </row>
    <row r="21" spans="2:15" ht="15">
      <c r="B21" s="60"/>
      <c r="C21" s="60"/>
      <c r="D21" s="60"/>
      <c r="E21" s="60"/>
      <c r="F21" s="60"/>
      <c r="G21" s="60"/>
      <c r="H21" s="59"/>
      <c r="I21" s="59"/>
      <c r="J21" s="59"/>
      <c r="K21" s="59"/>
      <c r="L21" s="59"/>
      <c r="M21" s="59"/>
      <c r="N21" s="59"/>
      <c r="O21" s="59"/>
    </row>
    <row r="22" spans="2:15" ht="18">
      <c r="B22" s="70" t="s">
        <v>107</v>
      </c>
      <c r="C22" s="71"/>
      <c r="D22" s="60"/>
      <c r="E22" s="60"/>
      <c r="F22" s="60"/>
      <c r="G22" s="60"/>
      <c r="H22" s="59"/>
      <c r="I22" s="59"/>
      <c r="J22" s="59"/>
      <c r="K22" s="59"/>
      <c r="L22" s="59"/>
      <c r="M22" s="59"/>
      <c r="N22" s="59"/>
      <c r="O22" s="59"/>
    </row>
    <row r="23" spans="2:15" ht="15">
      <c r="B23" s="60"/>
      <c r="C23" s="60"/>
      <c r="D23" s="60"/>
      <c r="E23" s="60"/>
      <c r="F23" s="60"/>
      <c r="G23" s="60"/>
      <c r="H23" s="59"/>
      <c r="I23" s="59"/>
      <c r="J23" s="59"/>
      <c r="K23" s="59"/>
      <c r="L23" s="59"/>
      <c r="M23" s="59"/>
      <c r="N23" s="59"/>
      <c r="O23" s="59"/>
    </row>
    <row r="24" spans="2:15" ht="15.75">
      <c r="B24" s="60"/>
      <c r="C24" s="63" t="s">
        <v>67</v>
      </c>
      <c r="D24" s="60"/>
      <c r="E24" s="60"/>
      <c r="F24" s="60"/>
      <c r="G24" s="60"/>
      <c r="H24" s="59"/>
      <c r="I24" s="59"/>
      <c r="J24" s="62"/>
      <c r="K24" s="73" t="s">
        <v>67</v>
      </c>
      <c r="L24" s="62"/>
      <c r="M24" s="62"/>
      <c r="N24" s="62"/>
      <c r="O24" s="62"/>
    </row>
    <row r="25" spans="2:15" ht="15">
      <c r="B25" s="60"/>
      <c r="C25" s="60"/>
      <c r="D25" s="60"/>
      <c r="E25" s="60"/>
      <c r="F25" s="60"/>
      <c r="G25" s="60"/>
      <c r="H25" s="59"/>
      <c r="I25" s="59"/>
      <c r="J25" s="62"/>
      <c r="K25" s="62"/>
      <c r="L25" s="62"/>
      <c r="M25" s="62"/>
      <c r="N25" s="62"/>
      <c r="O25" s="62"/>
    </row>
    <row r="26" spans="1:15" ht="18">
      <c r="A26" s="22"/>
      <c r="B26" s="64" t="s">
        <v>81</v>
      </c>
      <c r="C26" s="64" t="s">
        <v>58</v>
      </c>
      <c r="D26" s="64" t="s">
        <v>59</v>
      </c>
      <c r="E26" s="64" t="s">
        <v>60</v>
      </c>
      <c r="F26" s="64" t="s">
        <v>61</v>
      </c>
      <c r="G26" s="64" t="s">
        <v>62</v>
      </c>
      <c r="H26" s="64"/>
      <c r="I26" s="64"/>
      <c r="J26" s="65" t="s">
        <v>63</v>
      </c>
      <c r="K26" s="64" t="s">
        <v>58</v>
      </c>
      <c r="L26" s="64" t="s">
        <v>59</v>
      </c>
      <c r="M26" s="64" t="s">
        <v>60</v>
      </c>
      <c r="N26" s="64" t="s">
        <v>61</v>
      </c>
      <c r="O26" s="64" t="s">
        <v>62</v>
      </c>
    </row>
    <row r="27" spans="1:15" ht="15">
      <c r="A27" s="17" t="s">
        <v>64</v>
      </c>
      <c r="B27" s="66"/>
      <c r="C27" s="67">
        <v>12.54</v>
      </c>
      <c r="D27" s="67">
        <v>17.33</v>
      </c>
      <c r="E27" s="67">
        <v>23.58</v>
      </c>
      <c r="F27" s="67">
        <v>35.66</v>
      </c>
      <c r="G27" s="68" t="s">
        <v>76</v>
      </c>
      <c r="H27" s="58"/>
      <c r="I27" s="59" t="s">
        <v>64</v>
      </c>
      <c r="J27" s="61"/>
      <c r="K27" s="61">
        <v>0.0031999999999999316</v>
      </c>
      <c r="L27" s="61">
        <v>0.004637681159420191</v>
      </c>
      <c r="M27" s="61">
        <v>0.010715816545220747</v>
      </c>
      <c r="N27" s="61">
        <v>0.020898940738620007</v>
      </c>
      <c r="O27" s="69" t="s">
        <v>76</v>
      </c>
    </row>
    <row r="28" spans="1:15" ht="15">
      <c r="A28" s="17" t="s">
        <v>9</v>
      </c>
      <c r="B28" s="67">
        <v>26.9349</v>
      </c>
      <c r="C28" s="67">
        <v>10.3458</v>
      </c>
      <c r="D28" s="67">
        <v>14.9136</v>
      </c>
      <c r="E28" s="67">
        <v>20.233</v>
      </c>
      <c r="F28" s="67">
        <v>28.8091</v>
      </c>
      <c r="G28" s="67">
        <v>60.3851</v>
      </c>
      <c r="H28" s="59"/>
      <c r="I28" s="59" t="s">
        <v>9</v>
      </c>
      <c r="J28" s="61">
        <v>0.023436342289146928</v>
      </c>
      <c r="K28" s="61">
        <v>0.005686623312239406</v>
      </c>
      <c r="L28" s="61">
        <v>0.003600244951245378</v>
      </c>
      <c r="M28" s="61">
        <v>0.007308500363433547</v>
      </c>
      <c r="N28" s="61">
        <v>0.014962444159467927</v>
      </c>
      <c r="O28" s="61">
        <v>0.04130374427270961</v>
      </c>
    </row>
    <row r="29" spans="1:15" ht="15">
      <c r="A29" s="17" t="s">
        <v>65</v>
      </c>
      <c r="B29" s="67">
        <v>20.12</v>
      </c>
      <c r="C29" s="67">
        <v>10.31</v>
      </c>
      <c r="D29" s="67">
        <v>14.91</v>
      </c>
      <c r="E29" s="67">
        <v>20.12</v>
      </c>
      <c r="F29" s="67">
        <v>28.43</v>
      </c>
      <c r="G29" s="67">
        <v>47.77</v>
      </c>
      <c r="H29" s="59"/>
      <c r="I29" s="59" t="s">
        <v>65</v>
      </c>
      <c r="J29" s="61">
        <v>0.007007007007007036</v>
      </c>
      <c r="K29" s="61">
        <v>0.005853658536585414</v>
      </c>
      <c r="L29" s="61">
        <v>0.003364737550471111</v>
      </c>
      <c r="M29" s="61">
        <v>0.007007007007007036</v>
      </c>
      <c r="N29" s="61">
        <v>0.014994644769725032</v>
      </c>
      <c r="O29" s="61">
        <v>0.027975037658704634</v>
      </c>
    </row>
    <row r="30" spans="2:15" ht="15">
      <c r="B30" s="60"/>
      <c r="C30" s="60"/>
      <c r="D30" s="60"/>
      <c r="E30" s="60"/>
      <c r="F30" s="60"/>
      <c r="G30" s="60"/>
      <c r="H30" s="59"/>
      <c r="I30" s="59"/>
      <c r="J30" s="59"/>
      <c r="K30" s="59"/>
      <c r="L30" s="59"/>
      <c r="M30" s="59"/>
      <c r="N30" s="59"/>
      <c r="O30" s="59"/>
    </row>
    <row r="31" spans="2:15" ht="18">
      <c r="B31" s="70" t="s">
        <v>108</v>
      </c>
      <c r="C31" s="71"/>
      <c r="D31" s="60"/>
      <c r="E31" s="60"/>
      <c r="F31" s="60"/>
      <c r="G31" s="60"/>
      <c r="H31" s="59"/>
      <c r="I31" s="59"/>
      <c r="J31" s="59"/>
      <c r="K31" s="59"/>
      <c r="L31" s="59"/>
      <c r="M31" s="59"/>
      <c r="N31" s="59"/>
      <c r="O31" s="59"/>
    </row>
    <row r="32" spans="2:15" ht="15">
      <c r="B32" s="60"/>
      <c r="C32" s="60"/>
      <c r="D32" s="60"/>
      <c r="E32" s="60"/>
      <c r="F32" s="60"/>
      <c r="G32" s="60"/>
      <c r="H32" s="59"/>
      <c r="I32" s="59"/>
      <c r="J32" s="59"/>
      <c r="K32" s="59"/>
      <c r="L32" s="59"/>
      <c r="M32" s="59"/>
      <c r="N32" s="59"/>
      <c r="O32" s="59"/>
    </row>
    <row r="33" spans="2:15" ht="15.75">
      <c r="B33" s="60"/>
      <c r="C33" s="63" t="s">
        <v>68</v>
      </c>
      <c r="D33" s="60"/>
      <c r="E33" s="60"/>
      <c r="F33" s="60"/>
      <c r="G33" s="60"/>
      <c r="H33" s="59"/>
      <c r="I33" s="59"/>
      <c r="J33" s="62"/>
      <c r="K33" s="73" t="s">
        <v>68</v>
      </c>
      <c r="L33" s="62"/>
      <c r="M33" s="62"/>
      <c r="N33" s="62"/>
      <c r="O33" s="62"/>
    </row>
    <row r="34" spans="2:15" ht="15">
      <c r="B34" s="60"/>
      <c r="C34" s="60"/>
      <c r="D34" s="60"/>
      <c r="E34" s="60"/>
      <c r="F34" s="60"/>
      <c r="G34" s="60"/>
      <c r="H34" s="59"/>
      <c r="I34" s="59"/>
      <c r="J34" s="62"/>
      <c r="K34" s="62"/>
      <c r="L34" s="62"/>
      <c r="M34" s="62"/>
      <c r="N34" s="62"/>
      <c r="O34" s="62"/>
    </row>
    <row r="35" spans="1:15" ht="18">
      <c r="A35" s="22"/>
      <c r="B35" s="64" t="s">
        <v>82</v>
      </c>
      <c r="C35" s="64" t="s">
        <v>58</v>
      </c>
      <c r="D35" s="64" t="s">
        <v>59</v>
      </c>
      <c r="E35" s="64" t="s">
        <v>60</v>
      </c>
      <c r="F35" s="64" t="s">
        <v>61</v>
      </c>
      <c r="G35" s="64" t="s">
        <v>62</v>
      </c>
      <c r="H35" s="64"/>
      <c r="I35" s="64"/>
      <c r="J35" s="65" t="s">
        <v>63</v>
      </c>
      <c r="K35" s="64" t="s">
        <v>58</v>
      </c>
      <c r="L35" s="64" t="s">
        <v>59</v>
      </c>
      <c r="M35" s="64" t="s">
        <v>60</v>
      </c>
      <c r="N35" s="64" t="s">
        <v>61</v>
      </c>
      <c r="O35" s="64" t="s">
        <v>62</v>
      </c>
    </row>
    <row r="36" spans="1:15" ht="15">
      <c r="A36" s="17" t="s">
        <v>64</v>
      </c>
      <c r="B36" s="66"/>
      <c r="C36" s="67">
        <v>13.53</v>
      </c>
      <c r="D36" s="67">
        <v>18.41</v>
      </c>
      <c r="E36" s="67">
        <v>24.73</v>
      </c>
      <c r="F36" s="67">
        <v>36.84</v>
      </c>
      <c r="G36" s="68" t="s">
        <v>76</v>
      </c>
      <c r="H36" s="58"/>
      <c r="I36" s="59" t="s">
        <v>64</v>
      </c>
      <c r="J36" s="61"/>
      <c r="K36" s="61">
        <v>0.002222222222222175</v>
      </c>
      <c r="L36" s="61">
        <v>0.004364429896344891</v>
      </c>
      <c r="M36" s="61">
        <v>0.007742461287693614</v>
      </c>
      <c r="N36" s="61">
        <v>0.019651259341267668</v>
      </c>
      <c r="O36" s="69" t="s">
        <v>76</v>
      </c>
    </row>
    <row r="37" spans="1:15" ht="15">
      <c r="A37" s="17" t="s">
        <v>9</v>
      </c>
      <c r="B37" s="67">
        <v>28.2406</v>
      </c>
      <c r="C37" s="67">
        <v>11.0281</v>
      </c>
      <c r="D37" s="67">
        <v>15.9591</v>
      </c>
      <c r="E37" s="67">
        <v>21.3461</v>
      </c>
      <c r="F37" s="67">
        <v>30.0134</v>
      </c>
      <c r="G37" s="67">
        <v>62.8522</v>
      </c>
      <c r="H37" s="59"/>
      <c r="I37" s="59" t="s">
        <v>9</v>
      </c>
      <c r="J37" s="61">
        <v>0.023288003797390433</v>
      </c>
      <c r="K37" s="61">
        <v>0.005736329478714556</v>
      </c>
      <c r="L37" s="61">
        <v>0.0037485455517468885</v>
      </c>
      <c r="M37" s="61">
        <v>0.005582355047202743</v>
      </c>
      <c r="N37" s="61">
        <v>0.012748181241479861</v>
      </c>
      <c r="O37" s="61">
        <v>0.04308789678687077</v>
      </c>
    </row>
    <row r="38" spans="1:15" ht="15">
      <c r="A38" s="17" t="s">
        <v>65</v>
      </c>
      <c r="B38" s="67">
        <v>21.23</v>
      </c>
      <c r="C38" s="67">
        <v>11.07</v>
      </c>
      <c r="D38" s="67">
        <v>15.95</v>
      </c>
      <c r="E38" s="67">
        <v>21.23</v>
      </c>
      <c r="F38" s="67">
        <v>29.63</v>
      </c>
      <c r="G38" s="67">
        <v>49.21</v>
      </c>
      <c r="H38" s="59"/>
      <c r="I38" s="59" t="s">
        <v>65</v>
      </c>
      <c r="J38" s="61">
        <v>0.005208333333333306</v>
      </c>
      <c r="K38" s="61">
        <v>0.005449591280653996</v>
      </c>
      <c r="L38" s="61">
        <v>0.0037759597230962063</v>
      </c>
      <c r="M38" s="61">
        <v>0.005208333333333306</v>
      </c>
      <c r="N38" s="61">
        <v>0.011953551912568233</v>
      </c>
      <c r="O38" s="61">
        <v>-0.01501200960768615</v>
      </c>
    </row>
    <row r="39" spans="2:15" ht="15">
      <c r="B39" s="60"/>
      <c r="C39" s="60"/>
      <c r="D39" s="60"/>
      <c r="E39" s="60"/>
      <c r="F39" s="60"/>
      <c r="G39" s="60"/>
      <c r="H39" s="59"/>
      <c r="I39" s="59"/>
      <c r="J39" s="59"/>
      <c r="K39" s="59"/>
      <c r="L39" s="59"/>
      <c r="M39" s="59"/>
      <c r="N39" s="59"/>
      <c r="O39" s="59"/>
    </row>
    <row r="40" spans="2:15" ht="18">
      <c r="B40" s="70" t="s">
        <v>109</v>
      </c>
      <c r="C40" s="71"/>
      <c r="D40" s="60"/>
      <c r="E40" s="60"/>
      <c r="F40" s="60"/>
      <c r="G40" s="60"/>
      <c r="H40" s="59"/>
      <c r="I40" s="59"/>
      <c r="J40" s="59"/>
      <c r="K40" s="59"/>
      <c r="L40" s="59"/>
      <c r="M40" s="59"/>
      <c r="N40" s="59"/>
      <c r="O40" s="59"/>
    </row>
    <row r="41" spans="2:7" ht="18">
      <c r="B41" s="26"/>
      <c r="C41" s="27"/>
      <c r="D41" s="25"/>
      <c r="E41" s="25"/>
      <c r="F41" s="25"/>
      <c r="G41" s="25"/>
    </row>
    <row r="43" spans="1:5" ht="15">
      <c r="A43" t="s">
        <v>77</v>
      </c>
      <c r="B43"/>
      <c r="C43"/>
      <c r="D43"/>
      <c r="E43"/>
    </row>
    <row r="44" spans="1:5" ht="15">
      <c r="A44" t="s">
        <v>36</v>
      </c>
      <c r="B44"/>
      <c r="C44"/>
      <c r="D44"/>
      <c r="E44"/>
    </row>
    <row r="45" spans="1:5" ht="15">
      <c r="A45" t="s">
        <v>37</v>
      </c>
      <c r="B45"/>
      <c r="C45"/>
      <c r="D45"/>
      <c r="E45"/>
    </row>
    <row r="46" spans="1:10" s="1" customFormat="1" ht="15">
      <c r="A46" s="59" t="s">
        <v>83</v>
      </c>
      <c r="H46" s="28"/>
      <c r="J46" s="47"/>
    </row>
    <row r="47" spans="1:5" ht="15">
      <c r="A47" t="s">
        <v>38</v>
      </c>
      <c r="B47"/>
      <c r="C47"/>
      <c r="D47"/>
      <c r="E47"/>
    </row>
    <row r="48" spans="1:5" ht="15">
      <c r="A48"/>
      <c r="B48"/>
      <c r="C48"/>
      <c r="D48"/>
      <c r="E48"/>
    </row>
    <row r="49" spans="1:5" ht="15">
      <c r="A49"/>
      <c r="B49"/>
      <c r="C49"/>
      <c r="D49"/>
      <c r="E49"/>
    </row>
    <row r="50" spans="1:5" ht="15">
      <c r="A50" s="7"/>
      <c r="B50"/>
      <c r="C50"/>
      <c r="D50"/>
      <c r="E50"/>
    </row>
  </sheetData>
  <sheetProtection/>
  <mergeCells count="1">
    <mergeCell ref="A2:O2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Employment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OEDStaff</dc:creator>
  <cp:keywords/>
  <dc:description/>
  <cp:lastModifiedBy>KATHI R. RIDDELL</cp:lastModifiedBy>
  <cp:lastPrinted>2008-08-14T22:43:49Z</cp:lastPrinted>
  <dcterms:created xsi:type="dcterms:W3CDTF">2003-04-16T14:39:41Z</dcterms:created>
  <dcterms:modified xsi:type="dcterms:W3CDTF">2016-01-12T21:02:42Z</dcterms:modified>
  <cp:category/>
  <cp:version/>
  <cp:contentType/>
  <cp:contentStatus/>
</cp:coreProperties>
</file>