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Annual'!$A$1:$N$35</definedName>
    <definedName name="_xlnm.Print_Area" localSheetId="1">'Table 2 Annual'!$A$1:$K$35</definedName>
    <definedName name="_xlnm.Print_Area" localSheetId="2">'Table 3 Annual'!$A$1:$L$35</definedName>
    <definedName name="_xlnm.Print_Area" localSheetId="3">'Table 4 Annual'!$A$1:$N$29</definedName>
    <definedName name="_xlnm.Print_Area" localSheetId="4">'Table 5 Annual'!$A$1:$K$30</definedName>
    <definedName name="_xlnm.Print_Area" localSheetId="5">'Table 6 Annual'!$A$1:$K$29</definedName>
    <definedName name="_xlnm.Print_Area" localSheetId="8">'Table 9 Annual'!$A$1:$O$48</definedName>
  </definedNames>
  <calcPr fullCalcOnLoad="1"/>
</workbook>
</file>

<file path=xl/sharedStrings.xml><?xml version="1.0" encoding="utf-8"?>
<sst xmlns="http://schemas.openxmlformats.org/spreadsheetml/2006/main" count="433" uniqueCount="108">
  <si>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</si>
  <si>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</si>
  <si>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</si>
  <si>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</si>
  <si>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</si>
  <si>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</si>
  <si>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</si>
  <si>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</si>
  <si>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</si>
  <si>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</si>
  <si>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</si>
  <si>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</si>
  <si>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</si>
  <si>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</si>
  <si>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</si>
  <si>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</si>
  <si>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</si>
  <si>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</si>
  <si>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</si>
  <si>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</si>
  <si>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</si>
  <si>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</si>
  <si>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</si>
  <si>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</si>
  <si>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</si>
  <si>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</si>
  <si>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</si>
  <si>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</si>
  <si>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</si>
  <si>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</si>
  <si>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$8.00 - $8.99</t>
  </si>
  <si>
    <t>$9.00 - $9.99</t>
  </si>
  <si>
    <t>$10.00 - $14.99</t>
  </si>
  <si>
    <t>$15.00 - $19.99</t>
  </si>
  <si>
    <t>$50.00 or more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</si>
  <si>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</si>
  <si>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</si>
  <si>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</si>
  <si>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</si>
  <si>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</si>
  <si>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</si>
  <si>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</si>
  <si>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</si>
  <si>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</si>
  <si>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</si>
  <si>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</si>
  <si>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</si>
  <si>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</si>
  <si>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</si>
  <si>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>Under $8.00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</si>
  <si>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</si>
  <si>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</si>
  <si>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</si>
  <si>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</si>
  <si>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</si>
  <si>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</si>
  <si>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r>
      <t xml:space="preserve">          - returned to Oregon's workforce</t>
    </r>
    <r>
      <rPr>
        <vertAlign val="superscript"/>
        <sz val="12"/>
        <rFont val="Arial"/>
        <family val="2"/>
      </rPr>
      <t>2</t>
    </r>
  </si>
  <si>
    <r>
      <t xml:space="preserve">     Percent in same primary industry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</si>
  <si>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>O</t>
    </r>
    <r>
      <rPr>
        <sz val="12"/>
        <rFont val="Arial"/>
        <family val="0"/>
      </rPr>
      <t>ne or more quarter's employment with an employer during the year.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</si>
  <si>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</si>
  <si>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</si>
  <si>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</si>
  <si>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</si>
  <si>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</si>
  <si>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</si>
  <si>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</si>
  <si>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</si>
  <si>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</si>
  <si>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</si>
  <si>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</si>
  <si>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</si>
  <si>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</si>
  <si>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</si>
  <si>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r>
      <t>All</t>
    </r>
    <r>
      <rPr>
        <vertAlign val="superscript"/>
        <sz val="12"/>
        <rFont val="Arial"/>
        <family val="2"/>
      </rPr>
      <t>2</t>
    </r>
  </si>
  <si>
    <r>
      <t>All</t>
    </r>
    <r>
      <rPr>
        <vertAlign val="superscript"/>
        <sz val="12"/>
        <rFont val="Arial"/>
        <family val="2"/>
      </rPr>
      <t>3</t>
    </r>
  </si>
  <si>
    <r>
      <t>All</t>
    </r>
    <r>
      <rPr>
        <vertAlign val="superscript"/>
        <sz val="12"/>
        <rFont val="Arial"/>
        <family val="2"/>
      </rPr>
      <t>4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</si>
  <si>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</si>
  <si>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</si>
  <si>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</si>
  <si>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</si>
  <si>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</si>
  <si>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Table 1:  Oregon - Number of Jobs by Hourly Wage Level and Broad Industry - 2008*</t>
  </si>
  <si>
    <t>Table 4:  Oregon - Number of Jobs by Hourly Wage Level and Firm Size Class - 2008*</t>
  </si>
  <si>
    <t>Table 7:  Oregon - Unemployment Insurance Wage Record Summary Statistics, 2008</t>
  </si>
  <si>
    <t>Workers in Oregon's workforce in 2008 who:</t>
  </si>
  <si>
    <t>- did not work in Oregon in 2007</t>
  </si>
  <si>
    <r>
      <t>2</t>
    </r>
    <r>
      <rPr>
        <sz val="12"/>
        <rFont val="Arial"/>
        <family val="0"/>
      </rPr>
      <t>Did not work in Oregon in 2007, but have worked in Oregon at some point since 1990.</t>
    </r>
  </si>
  <si>
    <r>
      <t>3</t>
    </r>
    <r>
      <rPr>
        <sz val="12"/>
        <rFont val="Arial"/>
        <family val="0"/>
      </rPr>
      <t>Of SSNs who worked in Oregon in 2008.</t>
    </r>
  </si>
  <si>
    <t>2008 Wages</t>
  </si>
  <si>
    <t>Table 8:  Oregon - Annual Wages by Quintile and Hours Worked, 2008</t>
  </si>
  <si>
    <r>
      <t>1</t>
    </r>
    <r>
      <rPr>
        <sz val="12"/>
        <rFont val="Arial"/>
        <family val="0"/>
      </rPr>
      <t>2,075,437 SSNs</t>
    </r>
  </si>
  <si>
    <r>
      <t>2</t>
    </r>
    <r>
      <rPr>
        <sz val="12"/>
        <rFont val="Arial"/>
        <family val="0"/>
      </rPr>
      <t>1,405,353 SSNs</t>
    </r>
  </si>
  <si>
    <r>
      <t>3</t>
    </r>
    <r>
      <rPr>
        <sz val="12"/>
        <rFont val="Arial"/>
        <family val="0"/>
      </rPr>
      <t>1,068,266 SSNs</t>
    </r>
  </si>
  <si>
    <r>
      <t>4</t>
    </r>
    <r>
      <rPr>
        <sz val="12"/>
        <rFont val="Arial"/>
        <family val="0"/>
      </rPr>
      <t>826,079 SSNs</t>
    </r>
  </si>
  <si>
    <t>2008 Hourly Wages</t>
  </si>
  <si>
    <t>Table 8:  Oregon - Annual Hourly Wages by Quintile and Hours Worked, 2008</t>
  </si>
  <si>
    <r>
      <t>1</t>
    </r>
    <r>
      <rPr>
        <sz val="12"/>
        <rFont val="Arial"/>
        <family val="0"/>
      </rPr>
      <t>2,029,397 SSNs</t>
    </r>
  </si>
  <si>
    <r>
      <t>2</t>
    </r>
    <r>
      <rPr>
        <sz val="12"/>
        <rFont val="Arial"/>
        <family val="0"/>
      </rPr>
      <t>1,325,551 SSNs</t>
    </r>
  </si>
  <si>
    <r>
      <t>3</t>
    </r>
    <r>
      <rPr>
        <sz val="12"/>
        <rFont val="Arial"/>
        <family val="0"/>
      </rPr>
      <t>1,029,797 SSNs</t>
    </r>
  </si>
  <si>
    <r>
      <t>4</t>
    </r>
    <r>
      <rPr>
        <sz val="12"/>
        <rFont val="Arial"/>
        <family val="2"/>
      </rPr>
      <t>794,118</t>
    </r>
    <r>
      <rPr>
        <sz val="12"/>
        <rFont val="Arial"/>
        <family val="0"/>
      </rPr>
      <t xml:space="preserve"> SSNs</t>
    </r>
  </si>
  <si>
    <t>Table 2:  Oregon - Fraction of Jobs by Broad Industry by Hourly Wage Level - 2008*</t>
  </si>
  <si>
    <t>Table 3:  Oregon - Fraction of Jobs by Hourly Wage Level by Broad Industry - 2008*</t>
  </si>
  <si>
    <t>Table 5:  Oregon - Fraction of Jobs by Firm Size Class by Hourly Wage Level - 2008*</t>
  </si>
  <si>
    <t>Table 6:  Oregon - Fraction of Jobs by Hourly Wage Level by Firm Size Class - 2008*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</si>
  <si>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</si>
  <si>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</si>
  <si>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$5.85/hr (Federal minimum wage) calculated for 1st &amp; 2nd quarter wages</t>
  </si>
  <si>
    <t xml:space="preserve">     wages &lt; $6.55/hr (Federal minimum wage) calculated for 3rd &amp; 4th quarter wages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</si>
</sst>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74" fontId="0" fillId="0" borderId="0" xfId="42" applyNumberFormat="1" applyAlignment="1">
      <alignment/>
    </xf>
    <xf numFmtId="169" fontId="0" fillId="0" borderId="0" xfId="57" applyNumberFormat="1" applyAlignment="1">
      <alignment/>
    </xf>
    <xf numFmtId="174" fontId="0" fillId="0" borderId="10" xfId="42" applyNumberFormat="1" applyBorder="1" applyAlignment="1">
      <alignment horizontal="right"/>
    </xf>
    <xf numFmtId="169" fontId="0" fillId="0" borderId="10" xfId="57" applyNumberFormat="1" applyBorder="1" applyAlignment="1">
      <alignment horizontal="right"/>
    </xf>
    <xf numFmtId="174" fontId="0" fillId="0" borderId="0" xfId="42" applyNumberFormat="1" applyBorder="1" applyAlignment="1">
      <alignment horizontal="right"/>
    </xf>
    <xf numFmtId="169" fontId="0" fillId="0" borderId="0" xfId="57" applyNumberFormat="1" applyBorder="1" applyAlignment="1">
      <alignment horizontal="right"/>
    </xf>
    <xf numFmtId="174" fontId="0" fillId="0" borderId="11" xfId="42" applyNumberFormat="1" applyBorder="1" applyAlignment="1">
      <alignment horizontal="right"/>
    </xf>
    <xf numFmtId="169" fontId="0" fillId="0" borderId="11" xfId="57" applyNumberFormat="1" applyBorder="1" applyAlignment="1">
      <alignment horizontal="right"/>
    </xf>
    <xf numFmtId="44" fontId="0" fillId="0" borderId="0" xfId="44" applyNumberFormat="1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169" fontId="0" fillId="0" borderId="13" xfId="57" applyNumberFormat="1" applyFill="1" applyBorder="1" applyAlignment="1">
      <alignment/>
    </xf>
    <xf numFmtId="44" fontId="0" fillId="0" borderId="10" xfId="44" applyNumberFormat="1" applyBorder="1" applyAlignment="1">
      <alignment horizontal="right"/>
    </xf>
    <xf numFmtId="44" fontId="0" fillId="0" borderId="0" xfId="44" applyNumberFormat="1" applyBorder="1" applyAlignment="1">
      <alignment horizontal="right"/>
    </xf>
    <xf numFmtId="44" fontId="0" fillId="0" borderId="11" xfId="44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0" fillId="33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6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2" fontId="0" fillId="0" borderId="0" xfId="44" applyNumberFormat="1" applyFont="1" applyFill="1" applyAlignment="1">
      <alignment horizontal="right"/>
    </xf>
    <xf numFmtId="169" fontId="0" fillId="0" borderId="0" xfId="0" applyNumberFormat="1" applyFill="1" applyAlignment="1">
      <alignment/>
    </xf>
    <xf numFmtId="44" fontId="0" fillId="0" borderId="10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18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169" fontId="4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563225" y="523875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38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  <col min="12" max="12" width="1.88671875" style="0" customWidth="1"/>
    <col min="15" max="15" width="8.88671875" style="0" bestFit="1" customWidth="1"/>
  </cols>
  <sheetData>
    <row r="1" ht="15">
      <c r="A1" s="16"/>
    </row>
    <row r="2" spans="1:13" ht="15.75">
      <c r="A2" s="87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4" spans="2:13" ht="15.75"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34"/>
      <c r="M4" s="34"/>
    </row>
    <row r="5" spans="2:13" ht="31.5">
      <c r="B5" s="35" t="s">
        <v>49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42</v>
      </c>
      <c r="H5" s="35" t="s">
        <v>43</v>
      </c>
      <c r="I5" s="35" t="s">
        <v>44</v>
      </c>
      <c r="J5" s="35" t="s">
        <v>34</v>
      </c>
      <c r="K5" s="35" t="s">
        <v>5</v>
      </c>
      <c r="L5" s="36"/>
      <c r="M5" s="37" t="s">
        <v>48</v>
      </c>
    </row>
    <row r="6" spans="1:16" ht="15">
      <c r="A6" t="s">
        <v>22</v>
      </c>
      <c r="B6" s="54">
        <v>202308</v>
      </c>
      <c r="C6" s="54">
        <v>331223</v>
      </c>
      <c r="D6" s="54">
        <v>226456</v>
      </c>
      <c r="E6" s="54">
        <v>678620</v>
      </c>
      <c r="F6" s="54">
        <v>412773</v>
      </c>
      <c r="G6" s="54">
        <v>402521</v>
      </c>
      <c r="H6" s="54">
        <v>204097</v>
      </c>
      <c r="I6" s="54">
        <v>103052</v>
      </c>
      <c r="J6" s="54">
        <v>140296</v>
      </c>
      <c r="K6" s="54">
        <v>2701346</v>
      </c>
      <c r="L6" s="54"/>
      <c r="M6" s="55">
        <v>14.11</v>
      </c>
      <c r="O6" s="82"/>
      <c r="P6" s="82"/>
    </row>
    <row r="7" spans="2:13" ht="1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6" ht="15">
      <c r="A8" t="s">
        <v>10</v>
      </c>
      <c r="B8" s="54">
        <v>23497</v>
      </c>
      <c r="C8" s="54">
        <v>28385</v>
      </c>
      <c r="D8" s="54">
        <v>15000</v>
      </c>
      <c r="E8" s="54">
        <v>35336</v>
      </c>
      <c r="F8" s="54">
        <v>16631</v>
      </c>
      <c r="G8" s="54">
        <v>8766</v>
      </c>
      <c r="H8" s="83">
        <v>2508</v>
      </c>
      <c r="I8" s="83">
        <v>862</v>
      </c>
      <c r="J8" s="83">
        <v>1402</v>
      </c>
      <c r="K8" s="83">
        <v>132387</v>
      </c>
      <c r="L8" s="83"/>
      <c r="M8" s="84">
        <v>9.97</v>
      </c>
      <c r="N8" s="85"/>
      <c r="O8" s="82"/>
      <c r="P8" s="82"/>
    </row>
    <row r="9" spans="1:16" ht="15">
      <c r="A9" t="s">
        <v>11</v>
      </c>
      <c r="B9" s="54">
        <v>1692</v>
      </c>
      <c r="C9" s="54">
        <v>3355</v>
      </c>
      <c r="D9" s="54">
        <v>5113</v>
      </c>
      <c r="E9" s="54">
        <v>37549</v>
      </c>
      <c r="F9" s="54">
        <v>34716</v>
      </c>
      <c r="G9" s="54">
        <v>42160</v>
      </c>
      <c r="H9" s="83">
        <v>29696</v>
      </c>
      <c r="I9" s="83">
        <v>7382</v>
      </c>
      <c r="J9" s="83">
        <v>5783</v>
      </c>
      <c r="K9" s="83">
        <v>167446</v>
      </c>
      <c r="L9" s="83"/>
      <c r="M9" s="84">
        <v>20.04</v>
      </c>
      <c r="N9" s="85"/>
      <c r="O9" s="82"/>
      <c r="P9" s="82"/>
    </row>
    <row r="10" spans="1:16" ht="15">
      <c r="A10" t="s">
        <v>12</v>
      </c>
      <c r="B10" s="54">
        <v>4550</v>
      </c>
      <c r="C10" s="54">
        <v>16373</v>
      </c>
      <c r="D10" s="54">
        <v>14142</v>
      </c>
      <c r="E10" s="54">
        <v>66091</v>
      </c>
      <c r="F10" s="54">
        <v>52713</v>
      </c>
      <c r="G10" s="54">
        <v>53686</v>
      </c>
      <c r="H10" s="83">
        <v>23099</v>
      </c>
      <c r="I10" s="83">
        <v>13040</v>
      </c>
      <c r="J10" s="83">
        <v>23258</v>
      </c>
      <c r="K10" s="83">
        <v>266952</v>
      </c>
      <c r="L10" s="83"/>
      <c r="M10" s="84">
        <v>17.84</v>
      </c>
      <c r="N10" s="85"/>
      <c r="O10" s="82"/>
      <c r="P10" s="82"/>
    </row>
    <row r="11" spans="1:16" ht="15">
      <c r="A11" t="s">
        <v>13</v>
      </c>
      <c r="B11" s="54">
        <v>2737</v>
      </c>
      <c r="C11" s="54">
        <v>5908</v>
      </c>
      <c r="D11" s="54">
        <v>4941</v>
      </c>
      <c r="E11" s="54">
        <v>24711</v>
      </c>
      <c r="F11" s="54">
        <v>20592</v>
      </c>
      <c r="G11" s="54">
        <v>21956</v>
      </c>
      <c r="H11" s="83">
        <v>9410</v>
      </c>
      <c r="I11" s="83">
        <v>5985</v>
      </c>
      <c r="J11" s="83">
        <v>13134</v>
      </c>
      <c r="K11" s="83">
        <v>109374</v>
      </c>
      <c r="L11" s="83"/>
      <c r="M11" s="84">
        <v>18.87</v>
      </c>
      <c r="N11" s="85"/>
      <c r="O11" s="82"/>
      <c r="P11" s="82"/>
    </row>
    <row r="12" spans="1:16" ht="15">
      <c r="A12" t="s">
        <v>14</v>
      </c>
      <c r="B12" s="54">
        <v>39974</v>
      </c>
      <c r="C12" s="54">
        <v>78657</v>
      </c>
      <c r="D12" s="54">
        <v>39869</v>
      </c>
      <c r="E12" s="54">
        <v>88363</v>
      </c>
      <c r="F12" s="54">
        <v>38135</v>
      </c>
      <c r="G12" s="54">
        <v>24050</v>
      </c>
      <c r="H12" s="83">
        <v>6689</v>
      </c>
      <c r="I12" s="83">
        <v>3242</v>
      </c>
      <c r="J12" s="83">
        <v>5999</v>
      </c>
      <c r="K12" s="83">
        <v>324978</v>
      </c>
      <c r="L12" s="83"/>
      <c r="M12" s="84">
        <v>10.05</v>
      </c>
      <c r="N12" s="85"/>
      <c r="O12" s="82"/>
      <c r="P12" s="82"/>
    </row>
    <row r="13" spans="1:16" ht="15">
      <c r="A13" t="s">
        <v>21</v>
      </c>
      <c r="B13" s="54">
        <v>1493</v>
      </c>
      <c r="C13" s="54">
        <v>3352</v>
      </c>
      <c r="D13" s="54">
        <v>5278</v>
      </c>
      <c r="E13" s="54">
        <v>18845</v>
      </c>
      <c r="F13" s="54">
        <v>15851</v>
      </c>
      <c r="G13" s="54">
        <v>16201</v>
      </c>
      <c r="H13" s="83">
        <v>7027</v>
      </c>
      <c r="I13" s="83">
        <v>3824</v>
      </c>
      <c r="J13" s="83">
        <v>5358</v>
      </c>
      <c r="K13" s="83">
        <v>77229</v>
      </c>
      <c r="L13" s="83"/>
      <c r="M13" s="84">
        <v>17.84</v>
      </c>
      <c r="N13" s="85"/>
      <c r="O13" s="82"/>
      <c r="P13" s="82"/>
    </row>
    <row r="14" spans="1:16" ht="15">
      <c r="A14" t="s">
        <v>15</v>
      </c>
      <c r="B14" s="54">
        <v>2239</v>
      </c>
      <c r="C14" s="54">
        <v>2749</v>
      </c>
      <c r="D14" s="54">
        <v>1691</v>
      </c>
      <c r="E14" s="54">
        <v>9124</v>
      </c>
      <c r="F14" s="54">
        <v>7478</v>
      </c>
      <c r="G14" s="54">
        <v>10384</v>
      </c>
      <c r="H14" s="83">
        <v>6964</v>
      </c>
      <c r="I14" s="83">
        <v>4600</v>
      </c>
      <c r="J14" s="83">
        <v>8319</v>
      </c>
      <c r="K14" s="83">
        <v>53548</v>
      </c>
      <c r="L14" s="83"/>
      <c r="M14" s="84">
        <v>22.82</v>
      </c>
      <c r="N14" s="85"/>
      <c r="O14" s="82"/>
      <c r="P14" s="82"/>
    </row>
    <row r="15" spans="1:16" ht="15">
      <c r="A15" t="s">
        <v>16</v>
      </c>
      <c r="B15" s="54">
        <v>3390</v>
      </c>
      <c r="C15" s="54">
        <v>6854</v>
      </c>
      <c r="D15" s="54">
        <v>5991</v>
      </c>
      <c r="E15" s="54">
        <v>33803</v>
      </c>
      <c r="F15" s="54">
        <v>23318</v>
      </c>
      <c r="G15" s="54">
        <v>23107</v>
      </c>
      <c r="H15" s="83">
        <v>10574</v>
      </c>
      <c r="I15" s="83">
        <v>5739</v>
      </c>
      <c r="J15" s="83">
        <v>10252</v>
      </c>
      <c r="K15" s="83">
        <v>123028</v>
      </c>
      <c r="L15" s="83"/>
      <c r="M15" s="84">
        <v>17.19</v>
      </c>
      <c r="N15" s="85"/>
      <c r="O15" s="82"/>
      <c r="P15" s="82"/>
    </row>
    <row r="16" spans="1:16" ht="15">
      <c r="A16" t="s">
        <v>17</v>
      </c>
      <c r="B16" s="54">
        <v>17375</v>
      </c>
      <c r="C16" s="54">
        <v>45378</v>
      </c>
      <c r="D16" s="54">
        <v>44574</v>
      </c>
      <c r="E16" s="54">
        <v>104234</v>
      </c>
      <c r="F16" s="54">
        <v>42803</v>
      </c>
      <c r="G16" s="54">
        <v>43384</v>
      </c>
      <c r="H16" s="83">
        <v>21616</v>
      </c>
      <c r="I16" s="83">
        <v>11998</v>
      </c>
      <c r="J16" s="83">
        <v>20433</v>
      </c>
      <c r="K16" s="83">
        <v>351795</v>
      </c>
      <c r="L16" s="83"/>
      <c r="M16" s="84">
        <v>12.36</v>
      </c>
      <c r="N16" s="85"/>
      <c r="O16" s="82"/>
      <c r="P16" s="82"/>
    </row>
    <row r="17" spans="1:16" ht="15">
      <c r="A17" t="s">
        <v>18</v>
      </c>
      <c r="B17" s="54">
        <v>9880</v>
      </c>
      <c r="C17" s="54">
        <v>25668</v>
      </c>
      <c r="D17" s="54">
        <v>25876</v>
      </c>
      <c r="E17" s="54">
        <v>84784</v>
      </c>
      <c r="F17" s="54">
        <v>54750</v>
      </c>
      <c r="G17" s="54">
        <v>47814</v>
      </c>
      <c r="H17" s="83">
        <v>29291</v>
      </c>
      <c r="I17" s="83">
        <v>18367</v>
      </c>
      <c r="J17" s="83">
        <v>23009</v>
      </c>
      <c r="K17" s="83">
        <v>319439</v>
      </c>
      <c r="L17" s="83"/>
      <c r="M17" s="84">
        <v>15.97</v>
      </c>
      <c r="N17" s="85"/>
      <c r="O17" s="82"/>
      <c r="P17" s="82"/>
    </row>
    <row r="18" spans="1:16" ht="15">
      <c r="A18" t="s">
        <v>19</v>
      </c>
      <c r="B18" s="54">
        <v>79592</v>
      </c>
      <c r="C18" s="54">
        <v>89650</v>
      </c>
      <c r="D18" s="54">
        <v>39575</v>
      </c>
      <c r="E18" s="54">
        <v>74757</v>
      </c>
      <c r="F18" s="54">
        <v>27630</v>
      </c>
      <c r="G18" s="54">
        <v>16507</v>
      </c>
      <c r="H18" s="83">
        <v>3704</v>
      </c>
      <c r="I18" s="83">
        <v>1337</v>
      </c>
      <c r="J18" s="83">
        <v>2787</v>
      </c>
      <c r="K18" s="83">
        <v>335539</v>
      </c>
      <c r="L18" s="83"/>
      <c r="M18" s="84">
        <v>8.98</v>
      </c>
      <c r="N18" s="85"/>
      <c r="O18" s="82"/>
      <c r="P18" s="82"/>
    </row>
    <row r="19" spans="1:16" ht="15">
      <c r="A19" t="s">
        <v>20</v>
      </c>
      <c r="B19" s="54">
        <v>7681</v>
      </c>
      <c r="C19" s="54">
        <v>12343</v>
      </c>
      <c r="D19" s="54">
        <v>9945</v>
      </c>
      <c r="E19" s="54">
        <v>31308</v>
      </c>
      <c r="F19" s="54">
        <v>14884</v>
      </c>
      <c r="G19" s="54">
        <v>13747</v>
      </c>
      <c r="H19" s="83">
        <v>4905</v>
      </c>
      <c r="I19" s="83">
        <v>1953</v>
      </c>
      <c r="J19" s="83">
        <v>2881</v>
      </c>
      <c r="K19" s="83">
        <v>99647</v>
      </c>
      <c r="L19" s="83"/>
      <c r="M19" s="84">
        <v>12.49</v>
      </c>
      <c r="N19" s="85"/>
      <c r="O19" s="82"/>
      <c r="P19" s="82"/>
    </row>
    <row r="20" spans="1:16" ht="15">
      <c r="A20" t="s">
        <v>46</v>
      </c>
      <c r="B20" s="54">
        <v>7980</v>
      </c>
      <c r="C20" s="54">
        <v>12236</v>
      </c>
      <c r="D20" s="54">
        <v>14171</v>
      </c>
      <c r="E20" s="54">
        <v>68850</v>
      </c>
      <c r="F20" s="54">
        <v>62809</v>
      </c>
      <c r="G20" s="54">
        <v>80264</v>
      </c>
      <c r="H20" s="83">
        <v>48374</v>
      </c>
      <c r="I20" s="83">
        <v>24537</v>
      </c>
      <c r="J20" s="83">
        <v>17310</v>
      </c>
      <c r="K20" s="83">
        <v>336531</v>
      </c>
      <c r="L20" s="83"/>
      <c r="M20" s="84">
        <v>20.17</v>
      </c>
      <c r="N20" s="85"/>
      <c r="O20" s="82"/>
      <c r="P20" s="82"/>
    </row>
    <row r="21" spans="1:16" ht="15">
      <c r="A21" t="s">
        <v>45</v>
      </c>
      <c r="B21" s="54">
        <v>225</v>
      </c>
      <c r="C21" s="54">
        <v>311</v>
      </c>
      <c r="D21" s="54">
        <v>287</v>
      </c>
      <c r="E21" s="54">
        <v>847</v>
      </c>
      <c r="F21" s="54">
        <v>442</v>
      </c>
      <c r="G21" s="54">
        <v>494</v>
      </c>
      <c r="H21" s="83">
        <v>238</v>
      </c>
      <c r="I21" s="83">
        <v>184</v>
      </c>
      <c r="J21" s="83">
        <v>369</v>
      </c>
      <c r="K21" s="83">
        <v>3397</v>
      </c>
      <c r="L21" s="83"/>
      <c r="M21" s="84">
        <v>15</v>
      </c>
      <c r="N21" s="85"/>
      <c r="O21" s="82"/>
      <c r="P21" s="82"/>
    </row>
    <row r="22" spans="2:14" ht="15">
      <c r="B22" s="54"/>
      <c r="C22" s="54"/>
      <c r="D22" s="54"/>
      <c r="E22" s="54"/>
      <c r="F22" s="54"/>
      <c r="G22" s="54"/>
      <c r="H22" s="83"/>
      <c r="I22" s="83"/>
      <c r="J22" s="83"/>
      <c r="K22" s="83"/>
      <c r="L22" s="83"/>
      <c r="M22" s="85"/>
      <c r="N22" s="85"/>
    </row>
    <row r="23" spans="1:14" ht="15">
      <c r="A23" t="s">
        <v>76</v>
      </c>
      <c r="H23" s="86"/>
      <c r="I23" s="85"/>
      <c r="J23" s="85"/>
      <c r="K23" s="85"/>
      <c r="L23" s="85"/>
      <c r="M23" s="85"/>
      <c r="N23" s="85"/>
    </row>
    <row r="24" spans="1:14" ht="15">
      <c r="A24" t="s">
        <v>77</v>
      </c>
      <c r="H24" s="83"/>
      <c r="I24" s="85"/>
      <c r="J24" s="85"/>
      <c r="K24" s="85"/>
      <c r="L24" s="85"/>
      <c r="M24" s="85"/>
      <c r="N24" s="85"/>
    </row>
    <row r="25" spans="8:14" ht="15">
      <c r="H25" s="83"/>
      <c r="I25" s="85"/>
      <c r="J25" s="85"/>
      <c r="K25" s="85"/>
      <c r="L25" s="85"/>
      <c r="M25" s="85"/>
      <c r="N25" s="85"/>
    </row>
    <row r="26" spans="1:14" ht="15">
      <c r="A26" t="s">
        <v>41</v>
      </c>
      <c r="H26" s="83"/>
      <c r="I26" s="85"/>
      <c r="J26" s="85"/>
      <c r="K26" s="85"/>
      <c r="L26" s="85"/>
      <c r="M26" s="85"/>
      <c r="N26" s="85"/>
    </row>
    <row r="27" spans="1:14" ht="15">
      <c r="A27" t="s">
        <v>38</v>
      </c>
      <c r="H27" s="83"/>
      <c r="I27" s="85"/>
      <c r="J27" s="85"/>
      <c r="K27" s="85"/>
      <c r="L27" s="85"/>
      <c r="M27" s="85"/>
      <c r="N27" s="85"/>
    </row>
    <row r="28" spans="1:14" ht="15">
      <c r="A28" t="s">
        <v>39</v>
      </c>
      <c r="H28" s="83"/>
      <c r="I28" s="85"/>
      <c r="J28" s="85"/>
      <c r="K28" s="85"/>
      <c r="L28" s="85"/>
      <c r="M28" s="85"/>
      <c r="N28" s="85"/>
    </row>
    <row r="29" spans="1:14" ht="15">
      <c r="A29" t="s">
        <v>106</v>
      </c>
      <c r="H29" s="83"/>
      <c r="I29" s="85"/>
      <c r="J29" s="85"/>
      <c r="K29" s="85"/>
      <c r="L29" s="85"/>
      <c r="M29" s="85"/>
      <c r="N29" s="85"/>
    </row>
    <row r="30" spans="1:14" ht="15">
      <c r="A30" t="s">
        <v>107</v>
      </c>
      <c r="H30" s="83"/>
      <c r="I30" s="85"/>
      <c r="J30" s="85"/>
      <c r="K30" s="85"/>
      <c r="L30" s="85"/>
      <c r="M30" s="85"/>
      <c r="N30" s="85"/>
    </row>
    <row r="31" spans="1:14" ht="15">
      <c r="A31" t="s">
        <v>40</v>
      </c>
      <c r="H31" s="83"/>
      <c r="I31" s="85"/>
      <c r="J31" s="85"/>
      <c r="K31" s="85"/>
      <c r="L31" s="85"/>
      <c r="M31" s="85"/>
      <c r="N31" s="85"/>
    </row>
    <row r="32" spans="8:14" ht="15">
      <c r="H32" s="83"/>
      <c r="I32" s="85"/>
      <c r="J32" s="85"/>
      <c r="K32" s="85"/>
      <c r="L32" s="85"/>
      <c r="M32" s="85"/>
      <c r="N32" s="85"/>
    </row>
    <row r="33" spans="8:14" ht="15">
      <c r="H33" s="83"/>
      <c r="I33" s="85"/>
      <c r="J33" s="85"/>
      <c r="K33" s="85"/>
      <c r="L33" s="85"/>
      <c r="M33" s="85"/>
      <c r="N33" s="85"/>
    </row>
    <row r="34" spans="1:14" ht="15">
      <c r="A34" s="22" t="s">
        <v>47</v>
      </c>
      <c r="H34" s="83"/>
      <c r="I34" s="85"/>
      <c r="J34" s="85"/>
      <c r="K34" s="85"/>
      <c r="L34" s="85"/>
      <c r="M34" s="85"/>
      <c r="N34" s="85"/>
    </row>
    <row r="35" spans="8:14" ht="15">
      <c r="H35" s="83"/>
      <c r="I35" s="85"/>
      <c r="J35" s="85"/>
      <c r="K35" s="85"/>
      <c r="L35" s="85"/>
      <c r="M35" s="85"/>
      <c r="N35" s="85"/>
    </row>
    <row r="36" spans="8:14" ht="15">
      <c r="H36" s="83"/>
      <c r="I36" s="85"/>
      <c r="J36" s="85"/>
      <c r="K36" s="85"/>
      <c r="L36" s="85"/>
      <c r="M36" s="85"/>
      <c r="N36" s="85"/>
    </row>
    <row r="37" spans="8:14" ht="15">
      <c r="H37" s="83"/>
      <c r="I37" s="85"/>
      <c r="J37" s="85"/>
      <c r="K37" s="85"/>
      <c r="L37" s="85"/>
      <c r="M37" s="85"/>
      <c r="N37" s="85"/>
    </row>
    <row r="38" ht="15">
      <c r="H38" s="82"/>
    </row>
  </sheetData>
  <sheetProtection/>
  <mergeCells count="2">
    <mergeCell ref="A2:M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M3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6"/>
    </row>
    <row r="2" spans="1:11" ht="15.75">
      <c r="A2" s="87" t="s">
        <v>100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2:11" ht="15.75"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</row>
    <row r="5" spans="2:11" ht="31.5">
      <c r="B5" s="35" t="s">
        <v>49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42</v>
      </c>
      <c r="H5" s="35" t="s">
        <v>43</v>
      </c>
      <c r="I5" s="35" t="s">
        <v>44</v>
      </c>
      <c r="J5" s="35" t="s">
        <v>34</v>
      </c>
      <c r="K5" s="35" t="s">
        <v>5</v>
      </c>
    </row>
    <row r="6" spans="1:11" ht="15">
      <c r="A6" t="s">
        <v>22</v>
      </c>
      <c r="B6" s="78">
        <f>'Table 1 Annual'!B6/'Table 1 Annual'!$K6</f>
        <v>0.0748915540623082</v>
      </c>
      <c r="C6" s="78">
        <f>'Table 1 Annual'!C6/'Table 1 Annual'!$K6</f>
        <v>0.12261405980574129</v>
      </c>
      <c r="D6" s="78">
        <f>'Table 1 Annual'!D6/'Table 1 Annual'!$K6</f>
        <v>0.08383080138567958</v>
      </c>
      <c r="E6" s="78">
        <f>'Table 1 Annual'!E6/'Table 1 Annual'!$K6</f>
        <v>0.2512155051592799</v>
      </c>
      <c r="F6" s="78">
        <f>'Table 1 Annual'!F6/'Table 1 Annual'!$K6</f>
        <v>0.1528027139063267</v>
      </c>
      <c r="G6" s="78">
        <f>'Table 1 Annual'!G6/'Table 1 Annual'!$K6</f>
        <v>0.14900756881939595</v>
      </c>
      <c r="H6" s="78">
        <f>'Table 1 Annual'!H6/'Table 1 Annual'!$K6</f>
        <v>0.07555381650480908</v>
      </c>
      <c r="I6" s="78">
        <f>'Table 1 Annual'!I6/'Table 1 Annual'!$K6</f>
        <v>0.038148389728676</v>
      </c>
      <c r="J6" s="78">
        <f>'Table 1 Annual'!J6/'Table 1 Annual'!$K6</f>
        <v>0.051935590627783336</v>
      </c>
      <c r="K6" s="78">
        <f>'Table 1 Annual'!K6/'Table 1 Annual'!$K6</f>
        <v>1</v>
      </c>
    </row>
    <row r="7" spans="2:11" ht="15"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3" ht="15">
      <c r="A8" t="s">
        <v>10</v>
      </c>
      <c r="B8" s="78">
        <f>'Table 1 Annual'!B8/'Table 1 Annual'!$K8</f>
        <v>0.17748721551209712</v>
      </c>
      <c r="C8" s="78">
        <f>'Table 1 Annual'!C8/'Table 1 Annual'!$K8</f>
        <v>0.21440926979235123</v>
      </c>
      <c r="D8" s="78">
        <f>'Table 1 Annual'!D8/'Table 1 Annual'!$K8</f>
        <v>0.1133041763919418</v>
      </c>
      <c r="E8" s="78">
        <f>'Table 1 Annual'!E8/'Table 1 Annual'!$K8</f>
        <v>0.26691442513237706</v>
      </c>
      <c r="F8" s="78">
        <f>'Table 1 Annual'!F8/'Table 1 Annual'!$K8</f>
        <v>0.1256241171716256</v>
      </c>
      <c r="G8" s="78">
        <f>'Table 1 Annual'!G8/'Table 1 Annual'!$K8</f>
        <v>0.06621496068345079</v>
      </c>
      <c r="H8" s="78">
        <f>'Table 1 Annual'!H8/'Table 1 Annual'!$K8</f>
        <v>0.01894445829273267</v>
      </c>
      <c r="I8" s="78">
        <f>'Table 1 Annual'!I8/'Table 1 Annual'!$K8</f>
        <v>0.006511213336656923</v>
      </c>
      <c r="J8" s="78">
        <f>'Table 1 Annual'!J8/'Table 1 Annual'!$K8</f>
        <v>0.010590163686766827</v>
      </c>
      <c r="K8" s="78">
        <f>'Table 1 Annual'!K8/'Table 1 Annual'!$K8</f>
        <v>1</v>
      </c>
      <c r="M8" s="25"/>
    </row>
    <row r="9" spans="1:13" ht="15">
      <c r="A9" t="s">
        <v>11</v>
      </c>
      <c r="B9" s="78">
        <f>'Table 1 Annual'!B9/'Table 1 Annual'!$K9</f>
        <v>0.01010475018812035</v>
      </c>
      <c r="C9" s="78">
        <f>'Table 1 Annual'!C9/'Table 1 Annual'!$K9</f>
        <v>0.020036310213441946</v>
      </c>
      <c r="D9" s="78">
        <f>'Table 1 Annual'!D9/'Table 1 Annual'!$K9</f>
        <v>0.03053521732379394</v>
      </c>
      <c r="E9" s="78">
        <f>'Table 1 Annual'!E9/'Table 1 Annual'!$K9</f>
        <v>0.22424542837690958</v>
      </c>
      <c r="F9" s="78">
        <f>'Table 1 Annual'!F9/'Table 1 Annual'!$K9</f>
        <v>0.20732654109384518</v>
      </c>
      <c r="G9" s="78">
        <f>'Table 1 Annual'!G9/'Table 1 Annual'!$K9</f>
        <v>0.2517826642619113</v>
      </c>
      <c r="H9" s="78">
        <f>'Table 1 Annual'!H9/'Table 1 Annual'!$K9</f>
        <v>0.1773467267059231</v>
      </c>
      <c r="I9" s="78">
        <f>'Table 1 Annual'!I9/'Table 1 Annual'!$K9</f>
        <v>0.044085854544151544</v>
      </c>
      <c r="J9" s="78">
        <f>'Table 1 Annual'!J9/'Table 1 Annual'!$K9</f>
        <v>0.03453650729190306</v>
      </c>
      <c r="K9" s="78">
        <f>'Table 1 Annual'!K9/'Table 1 Annual'!$K9</f>
        <v>1</v>
      </c>
      <c r="M9" s="25"/>
    </row>
    <row r="10" spans="1:13" ht="15">
      <c r="A10" t="s">
        <v>12</v>
      </c>
      <c r="B10" s="78">
        <f>'Table 1 Annual'!B10/'Table 1 Annual'!$K10</f>
        <v>0.017044262638976296</v>
      </c>
      <c r="C10" s="78">
        <f>'Table 1 Annual'!C10/'Table 1 Annual'!$K10</f>
        <v>0.06133312355779316</v>
      </c>
      <c r="D10" s="78">
        <f>'Table 1 Annual'!D10/'Table 1 Annual'!$K10</f>
        <v>0.0529758158770116</v>
      </c>
      <c r="E10" s="78">
        <f>'Table 1 Annual'!E10/'Table 1 Annual'!$K10</f>
        <v>0.24757634331265546</v>
      </c>
      <c r="F10" s="78">
        <f>'Table 1 Annual'!F10/'Table 1 Annual'!$K10</f>
        <v>0.19746246516227636</v>
      </c>
      <c r="G10" s="78">
        <f>'Table 1 Annual'!G10/'Table 1 Annual'!$K10</f>
        <v>0.20110731517276514</v>
      </c>
      <c r="H10" s="78">
        <f>'Table 1 Annual'!H10/'Table 1 Annual'!$K10</f>
        <v>0.0865286643291678</v>
      </c>
      <c r="I10" s="78">
        <f>'Table 1 Annual'!I10/'Table 1 Annual'!$K10</f>
        <v>0.048847732925769424</v>
      </c>
      <c r="J10" s="78">
        <f>'Table 1 Annual'!J10/'Table 1 Annual'!$K10</f>
        <v>0.08712427702358476</v>
      </c>
      <c r="K10" s="78">
        <f>'Table 1 Annual'!K10/'Table 1 Annual'!$K10</f>
        <v>1</v>
      </c>
      <c r="M10" s="25"/>
    </row>
    <row r="11" spans="1:13" ht="15">
      <c r="A11" t="s">
        <v>13</v>
      </c>
      <c r="B11" s="78">
        <f>'Table 1 Annual'!B11/'Table 1 Annual'!$K11</f>
        <v>0.025024228792948962</v>
      </c>
      <c r="C11" s="78">
        <f>'Table 1 Annual'!C11/'Table 1 Annual'!$K11</f>
        <v>0.054016493865086765</v>
      </c>
      <c r="D11" s="78">
        <f>'Table 1 Annual'!D11/'Table 1 Annual'!$K11</f>
        <v>0.04517527017389873</v>
      </c>
      <c r="E11" s="78">
        <f>'Table 1 Annual'!E11/'Table 1 Annual'!$K11</f>
        <v>0.2259312085139064</v>
      </c>
      <c r="F11" s="78">
        <f>'Table 1 Annual'!F11/'Table 1 Annual'!$K11</f>
        <v>0.18827143562455428</v>
      </c>
      <c r="G11" s="78">
        <f>'Table 1 Annual'!G11/'Table 1 Annual'!$K11</f>
        <v>0.2007424067877192</v>
      </c>
      <c r="H11" s="78">
        <f>'Table 1 Annual'!H11/'Table 1 Annual'!$K11</f>
        <v>0.08603507232066122</v>
      </c>
      <c r="I11" s="78">
        <f>'Table 1 Annual'!I11/'Table 1 Annual'!$K11</f>
        <v>0.054720500301717045</v>
      </c>
      <c r="J11" s="78">
        <f>'Table 1 Annual'!J11/'Table 1 Annual'!$K11</f>
        <v>0.12008338361950738</v>
      </c>
      <c r="K11" s="78">
        <f>'Table 1 Annual'!K11/'Table 1 Annual'!$K11</f>
        <v>1</v>
      </c>
      <c r="M11" s="25"/>
    </row>
    <row r="12" spans="1:13" ht="15">
      <c r="A12" t="s">
        <v>14</v>
      </c>
      <c r="B12" s="78">
        <f>'Table 1 Annual'!B12/'Table 1 Annual'!$K12</f>
        <v>0.12300524958612583</v>
      </c>
      <c r="C12" s="78">
        <f>'Table 1 Annual'!C12/'Table 1 Annual'!$K12</f>
        <v>0.24203792256706608</v>
      </c>
      <c r="D12" s="78">
        <f>'Table 1 Annual'!D12/'Table 1 Annual'!$K12</f>
        <v>0.12268215079174591</v>
      </c>
      <c r="E12" s="78">
        <f>'Table 1 Annual'!E12/'Table 1 Annual'!$K12</f>
        <v>0.27190455969327154</v>
      </c>
      <c r="F12" s="78">
        <f>'Table 1 Annual'!F12/'Table 1 Annual'!$K12</f>
        <v>0.11734640498741453</v>
      </c>
      <c r="G12" s="78">
        <f>'Table 1 Annual'!G12/'Table 1 Annual'!$K12</f>
        <v>0.07400500956987857</v>
      </c>
      <c r="H12" s="78">
        <f>'Table 1 Annual'!H12/'Table 1 Annual'!$K12</f>
        <v>0.02058293176768889</v>
      </c>
      <c r="I12" s="78">
        <f>'Table 1 Annual'!I12/'Table 1 Annual'!$K12</f>
        <v>0.009976059917902135</v>
      </c>
      <c r="J12" s="78">
        <f>'Table 1 Annual'!J12/'Table 1 Annual'!$K12</f>
        <v>0.01845971111890651</v>
      </c>
      <c r="K12" s="78">
        <f>'Table 1 Annual'!K12/'Table 1 Annual'!$K12</f>
        <v>1</v>
      </c>
      <c r="M12" s="25"/>
    </row>
    <row r="13" spans="1:13" ht="15">
      <c r="A13" t="s">
        <v>21</v>
      </c>
      <c r="B13" s="78">
        <f>'Table 1 Annual'!B13/'Table 1 Annual'!$K13</f>
        <v>0.019332116173976097</v>
      </c>
      <c r="C13" s="78">
        <f>'Table 1 Annual'!C13/'Table 1 Annual'!$K13</f>
        <v>0.04340338473889342</v>
      </c>
      <c r="D13" s="78">
        <f>'Table 1 Annual'!D13/'Table 1 Annual'!$K13</f>
        <v>0.06834220305843659</v>
      </c>
      <c r="E13" s="78">
        <f>'Table 1 Annual'!E13/'Table 1 Annual'!$K13</f>
        <v>0.24401455411827164</v>
      </c>
      <c r="F13" s="78">
        <f>'Table 1 Annual'!F13/'Table 1 Annual'!$K13</f>
        <v>0.20524673373991636</v>
      </c>
      <c r="G13" s="78">
        <f>'Table 1 Annual'!G13/'Table 1 Annual'!$K13</f>
        <v>0.20977871007005142</v>
      </c>
      <c r="H13" s="78">
        <f>'Table 1 Annual'!H13/'Table 1 Annual'!$K13</f>
        <v>0.09098913620531147</v>
      </c>
      <c r="I13" s="78">
        <f>'Table 1 Annual'!I13/'Table 1 Annual'!$K13</f>
        <v>0.04951507853267555</v>
      </c>
      <c r="J13" s="78">
        <f>'Table 1 Annual'!J13/'Table 1 Annual'!$K13</f>
        <v>0.06937808336246747</v>
      </c>
      <c r="K13" s="78">
        <f>'Table 1 Annual'!K13/'Table 1 Annual'!$K13</f>
        <v>1</v>
      </c>
      <c r="M13" s="25"/>
    </row>
    <row r="14" spans="1:13" ht="15">
      <c r="A14" t="s">
        <v>15</v>
      </c>
      <c r="B14" s="78">
        <f>'Table 1 Annual'!B14/'Table 1 Annual'!$K14</f>
        <v>0.041812952864719505</v>
      </c>
      <c r="C14" s="78">
        <f>'Table 1 Annual'!C14/'Table 1 Annual'!$K14</f>
        <v>0.051337118099648915</v>
      </c>
      <c r="D14" s="78">
        <f>'Table 1 Annual'!D14/'Table 1 Annual'!$K14</f>
        <v>0.031579143945618886</v>
      </c>
      <c r="E14" s="78">
        <f>'Table 1 Annual'!E14/'Table 1 Annual'!$K14</f>
        <v>0.17038918353626653</v>
      </c>
      <c r="F14" s="78">
        <f>'Table 1 Annual'!F14/'Table 1 Annual'!$K14</f>
        <v>0.13965040711137672</v>
      </c>
      <c r="G14" s="78">
        <f>'Table 1 Annual'!G14/'Table 1 Annual'!$K14</f>
        <v>0.19391947411668037</v>
      </c>
      <c r="H14" s="78">
        <f>'Table 1 Annual'!H14/'Table 1 Annual'!$K14</f>
        <v>0.13005154254127138</v>
      </c>
      <c r="I14" s="78">
        <f>'Table 1 Annual'!I14/'Table 1 Annual'!$K14</f>
        <v>0.08590423545230448</v>
      </c>
      <c r="J14" s="78">
        <f>'Table 1 Annual'!J14/'Table 1 Annual'!$K14</f>
        <v>0.15535594233211325</v>
      </c>
      <c r="K14" s="78">
        <f>'Table 1 Annual'!K14/'Table 1 Annual'!$K14</f>
        <v>1</v>
      </c>
      <c r="M14" s="25"/>
    </row>
    <row r="15" spans="1:13" ht="15">
      <c r="A15" t="s">
        <v>16</v>
      </c>
      <c r="B15" s="78">
        <f>'Table 1 Annual'!B15/'Table 1 Annual'!$K15</f>
        <v>0.02755470299444029</v>
      </c>
      <c r="C15" s="78">
        <f>'Table 1 Annual'!C15/'Table 1 Annual'!$K15</f>
        <v>0.05571089508079462</v>
      </c>
      <c r="D15" s="78">
        <f>'Table 1 Annual'!D15/'Table 1 Annual'!$K15</f>
        <v>0.04869623175212147</v>
      </c>
      <c r="E15" s="78">
        <f>'Table 1 Annual'!E15/'Table 1 Annual'!$K15</f>
        <v>0.2747585915401372</v>
      </c>
      <c r="F15" s="78">
        <f>'Table 1 Annual'!F15/'Table 1 Annual'!$K15</f>
        <v>0.18953408980069578</v>
      </c>
      <c r="G15" s="78">
        <f>'Table 1 Annual'!G15/'Table 1 Annual'!$K15</f>
        <v>0.1878190330656436</v>
      </c>
      <c r="H15" s="78">
        <f>'Table 1 Annual'!H15/'Table 1 Annual'!$K15</f>
        <v>0.08594791429593264</v>
      </c>
      <c r="I15" s="78">
        <f>'Table 1 Annual'!I15/'Table 1 Annual'!$K15</f>
        <v>0.04664791754722502</v>
      </c>
      <c r="J15" s="78">
        <f>'Table 1 Annual'!J15/'Table 1 Annual'!$K15</f>
        <v>0.0833306239230094</v>
      </c>
      <c r="K15" s="78">
        <f>'Table 1 Annual'!K15/'Table 1 Annual'!$K15</f>
        <v>1</v>
      </c>
      <c r="M15" s="25"/>
    </row>
    <row r="16" spans="1:13" ht="15">
      <c r="A16" t="s">
        <v>17</v>
      </c>
      <c r="B16" s="78">
        <f>'Table 1 Annual'!B16/'Table 1 Annual'!$K16</f>
        <v>0.0493895592603647</v>
      </c>
      <c r="C16" s="78">
        <f>'Table 1 Annual'!C16/'Table 1 Annual'!$K16</f>
        <v>0.128989894682983</v>
      </c>
      <c r="D16" s="78">
        <f>'Table 1 Annual'!D16/'Table 1 Annual'!$K16</f>
        <v>0.12670447277533792</v>
      </c>
      <c r="E16" s="78">
        <f>'Table 1 Annual'!E16/'Table 1 Annual'!$K16</f>
        <v>0.29629187452920025</v>
      </c>
      <c r="F16" s="78">
        <f>'Table 1 Annual'!F16/'Table 1 Annual'!$K16</f>
        <v>0.12167029093648289</v>
      </c>
      <c r="G16" s="78">
        <f>'Table 1 Annual'!G16/'Table 1 Annual'!$K16</f>
        <v>0.12332182094685826</v>
      </c>
      <c r="H16" s="78">
        <f>'Table 1 Annual'!H16/'Table 1 Annual'!$K16</f>
        <v>0.06144487556673631</v>
      </c>
      <c r="I16" s="78">
        <f>'Table 1 Annual'!I16/'Table 1 Annual'!$K16</f>
        <v>0.03410508961184781</v>
      </c>
      <c r="J16" s="78">
        <f>'Table 1 Annual'!J16/'Table 1 Annual'!$K16</f>
        <v>0.058082121690188886</v>
      </c>
      <c r="K16" s="78">
        <f>'Table 1 Annual'!K16/'Table 1 Annual'!$K16</f>
        <v>1</v>
      </c>
      <c r="M16" s="25"/>
    </row>
    <row r="17" spans="1:13" ht="15">
      <c r="A17" t="s">
        <v>18</v>
      </c>
      <c r="B17" s="78">
        <f>'Table 1 Annual'!B17/'Table 1 Annual'!$K17</f>
        <v>0.030929222793710222</v>
      </c>
      <c r="C17" s="78">
        <f>'Table 1 Annual'!C17/'Table 1 Annual'!$K17</f>
        <v>0.08035336950090628</v>
      </c>
      <c r="D17" s="78">
        <f>'Table 1 Annual'!D17/'Table 1 Annual'!$K17</f>
        <v>0.08100451103340543</v>
      </c>
      <c r="E17" s="78">
        <f>'Table 1 Annual'!E17/'Table 1 Annual'!$K17</f>
        <v>0.26541530620869713</v>
      </c>
      <c r="F17" s="78">
        <f>'Table 1 Annual'!F17/'Table 1 Annual'!$K17</f>
        <v>0.17139422550158245</v>
      </c>
      <c r="G17" s="78">
        <f>'Table 1 Annual'!G17/'Table 1 Annual'!$K17</f>
        <v>0.149681159783245</v>
      </c>
      <c r="H17" s="78">
        <f>'Table 1 Annual'!H17/'Table 1 Annual'!$K17</f>
        <v>0.09169512802131237</v>
      </c>
      <c r="I17" s="78">
        <f>'Table 1 Annual'!I17/'Table 1 Annual'!$K17</f>
        <v>0.057497675612558266</v>
      </c>
      <c r="J17" s="78">
        <f>'Table 1 Annual'!J17/'Table 1 Annual'!$K17</f>
        <v>0.07202940154458284</v>
      </c>
      <c r="K17" s="78">
        <f>'Table 1 Annual'!K17/'Table 1 Annual'!$K17</f>
        <v>1</v>
      </c>
      <c r="M17" s="25"/>
    </row>
    <row r="18" spans="1:13" ht="15">
      <c r="A18" t="s">
        <v>19</v>
      </c>
      <c r="B18" s="78">
        <f>'Table 1 Annual'!B18/'Table 1 Annual'!$K18</f>
        <v>0.2372064052166812</v>
      </c>
      <c r="C18" s="78">
        <f>'Table 1 Annual'!C18/'Table 1 Annual'!$K18</f>
        <v>0.26718205633324293</v>
      </c>
      <c r="D18" s="78">
        <f>'Table 1 Annual'!D18/'Table 1 Annual'!$K18</f>
        <v>0.11794456084091566</v>
      </c>
      <c r="E18" s="78">
        <f>'Table 1 Annual'!E18/'Table 1 Annual'!$K18</f>
        <v>0.22279675387957884</v>
      </c>
      <c r="F18" s="78">
        <f>'Table 1 Annual'!F18/'Table 1 Annual'!$K18</f>
        <v>0.08234512232557169</v>
      </c>
      <c r="G18" s="78">
        <f>'Table 1 Annual'!G18/'Table 1 Annual'!$K18</f>
        <v>0.04919547355150966</v>
      </c>
      <c r="H18" s="78">
        <f>'Table 1 Annual'!H18/'Table 1 Annual'!$K18</f>
        <v>0.011038955233221771</v>
      </c>
      <c r="I18" s="78">
        <f>'Table 1 Annual'!I18/'Table 1 Annual'!$K18</f>
        <v>0.003984633678946412</v>
      </c>
      <c r="J18" s="78">
        <f>'Table 1 Annual'!J18/'Table 1 Annual'!$K18</f>
        <v>0.008306038940331825</v>
      </c>
      <c r="K18" s="78">
        <f>'Table 1 Annual'!K18/'Table 1 Annual'!$K18</f>
        <v>1</v>
      </c>
      <c r="M18" s="25"/>
    </row>
    <row r="19" spans="1:13" ht="15">
      <c r="A19" t="s">
        <v>20</v>
      </c>
      <c r="B19" s="78">
        <f>'Table 1 Annual'!B19/'Table 1 Annual'!$K19</f>
        <v>0.07708209981233755</v>
      </c>
      <c r="C19" s="78">
        <f>'Table 1 Annual'!C19/'Table 1 Annual'!$K19</f>
        <v>0.12386725139743293</v>
      </c>
      <c r="D19" s="78">
        <f>'Table 1 Annual'!D19/'Table 1 Annual'!$K19</f>
        <v>0.09980230212650656</v>
      </c>
      <c r="E19" s="78">
        <f>'Table 1 Annual'!E19/'Table 1 Annual'!$K19</f>
        <v>0.31418908747880014</v>
      </c>
      <c r="F19" s="78">
        <f>'Table 1 Annual'!F19/'Table 1 Annual'!$K19</f>
        <v>0.14936726645057052</v>
      </c>
      <c r="G19" s="78">
        <f>'Table 1 Annual'!G19/'Table 1 Annual'!$K19</f>
        <v>0.13795698816823387</v>
      </c>
      <c r="H19" s="78">
        <f>'Table 1 Annual'!H19/'Table 1 Annual'!$K19</f>
        <v>0.04922375987234939</v>
      </c>
      <c r="I19" s="78">
        <f>'Table 1 Annual'!I19/'Table 1 Annual'!$K19</f>
        <v>0.019599185123485904</v>
      </c>
      <c r="J19" s="78">
        <f>'Table 1 Annual'!J19/'Table 1 Annual'!$K19</f>
        <v>0.0289120595702831</v>
      </c>
      <c r="K19" s="78">
        <f>'Table 1 Annual'!K19/'Table 1 Annual'!$K19</f>
        <v>1</v>
      </c>
      <c r="M19" s="25"/>
    </row>
    <row r="20" spans="1:13" ht="15">
      <c r="A20" t="s">
        <v>46</v>
      </c>
      <c r="B20" s="78">
        <f>'Table 1 Annual'!B20/'Table 1 Annual'!$K20</f>
        <v>0.023712525740570704</v>
      </c>
      <c r="C20" s="78">
        <f>'Table 1 Annual'!C20/'Table 1 Annual'!$K20</f>
        <v>0.03635920613554175</v>
      </c>
      <c r="D20" s="78">
        <f>'Table 1 Annual'!D20/'Table 1 Annual'!$K20</f>
        <v>0.04210904790346209</v>
      </c>
      <c r="E20" s="78">
        <f>'Table 1 Annual'!E20/'Table 1 Annual'!$K20</f>
        <v>0.20458739313763072</v>
      </c>
      <c r="F20" s="78">
        <f>'Table 1 Annual'!F20/'Table 1 Annual'!$K20</f>
        <v>0.18663659514279515</v>
      </c>
      <c r="G20" s="78">
        <f>'Table 1 Annual'!G20/'Table 1 Annual'!$K20</f>
        <v>0.23850403083222646</v>
      </c>
      <c r="H20" s="78">
        <f>'Table 1 Annual'!H20/'Table 1 Annual'!$K20</f>
        <v>0.1437430727035548</v>
      </c>
      <c r="I20" s="78">
        <f>'Table 1 Annual'!I20/'Table 1 Annual'!$K20</f>
        <v>0.07291155941057437</v>
      </c>
      <c r="J20" s="78">
        <f>'Table 1 Annual'!J20/'Table 1 Annual'!$K20</f>
        <v>0.051436568993643975</v>
      </c>
      <c r="K20" s="78">
        <f>'Table 1 Annual'!K20/'Table 1 Annual'!$K20</f>
        <v>1</v>
      </c>
      <c r="M20" s="25"/>
    </row>
    <row r="21" spans="1:13" ht="15">
      <c r="A21" t="s">
        <v>45</v>
      </c>
      <c r="B21" s="78">
        <f>'Table 1 Annual'!B21/'Table 1 Annual'!$K21</f>
        <v>0.06623491315866942</v>
      </c>
      <c r="C21" s="78">
        <f>'Table 1 Annual'!C21/'Table 1 Annual'!$K21</f>
        <v>0.09155136885487195</v>
      </c>
      <c r="D21" s="78">
        <f>'Table 1 Annual'!D21/'Table 1 Annual'!$K21</f>
        <v>0.08448631145128054</v>
      </c>
      <c r="E21" s="78">
        <f>'Table 1 Annual'!E21/'Table 1 Annual'!$K21</f>
        <v>0.2493376508684133</v>
      </c>
      <c r="F21" s="78">
        <f>'Table 1 Annual'!F21/'Table 1 Annual'!$K21</f>
        <v>0.13011480718280835</v>
      </c>
      <c r="G21" s="78">
        <f>'Table 1 Annual'!G21/'Table 1 Annual'!$K21</f>
        <v>0.1454224315572564</v>
      </c>
      <c r="H21" s="78">
        <f>'Table 1 Annual'!H21/'Table 1 Annual'!$K21</f>
        <v>0.07006181925228143</v>
      </c>
      <c r="I21" s="78">
        <f>'Table 1 Annual'!I21/'Table 1 Annual'!$K21</f>
        <v>0.05416544009420077</v>
      </c>
      <c r="J21" s="78">
        <f>'Table 1 Annual'!J21/'Table 1 Annual'!$K21</f>
        <v>0.10862525758021783</v>
      </c>
      <c r="K21" s="78">
        <f>'Table 1 Annual'!K21/'Table 1 Annual'!$K21</f>
        <v>1</v>
      </c>
      <c r="M21" s="25"/>
    </row>
    <row r="22" spans="2:11" ht="15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ht="15">
      <c r="A23" t="s">
        <v>76</v>
      </c>
    </row>
    <row r="24" ht="15">
      <c r="A24" t="s">
        <v>77</v>
      </c>
    </row>
    <row r="26" ht="15">
      <c r="A26" t="s">
        <v>41</v>
      </c>
    </row>
    <row r="27" ht="15">
      <c r="A27" t="s">
        <v>38</v>
      </c>
    </row>
    <row r="28" ht="15">
      <c r="A28" t="s">
        <v>39</v>
      </c>
    </row>
    <row r="29" ht="15">
      <c r="A29" t="s">
        <v>106</v>
      </c>
    </row>
    <row r="30" ht="15">
      <c r="A30" t="s">
        <v>107</v>
      </c>
    </row>
    <row r="31" ht="15">
      <c r="A31" t="s">
        <v>40</v>
      </c>
    </row>
    <row r="34" ht="15">
      <c r="A34" s="22" t="s">
        <v>47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3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6"/>
    </row>
    <row r="2" spans="1:11" ht="15.75">
      <c r="A2" s="87" t="s">
        <v>101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2:11" ht="15.75"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</row>
    <row r="5" spans="2:11" ht="31.5">
      <c r="B5" s="35" t="s">
        <v>49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42</v>
      </c>
      <c r="H5" s="35" t="s">
        <v>43</v>
      </c>
      <c r="I5" s="35" t="s">
        <v>44</v>
      </c>
      <c r="J5" s="35" t="s">
        <v>34</v>
      </c>
      <c r="K5" s="35" t="s">
        <v>5</v>
      </c>
    </row>
    <row r="6" spans="1:11" ht="15">
      <c r="A6" t="s">
        <v>22</v>
      </c>
      <c r="B6" s="78">
        <f>'Table 1 Annual'!B6/'Table 1 Annual'!B$6</f>
        <v>1</v>
      </c>
      <c r="C6" s="78">
        <f>'Table 1 Annual'!C6/'Table 1 Annual'!C$6</f>
        <v>1</v>
      </c>
      <c r="D6" s="78">
        <f>'Table 1 Annual'!D6/'Table 1 Annual'!D$6</f>
        <v>1</v>
      </c>
      <c r="E6" s="78">
        <f>'Table 1 Annual'!E6/'Table 1 Annual'!E$6</f>
        <v>1</v>
      </c>
      <c r="F6" s="78">
        <f>'Table 1 Annual'!F6/'Table 1 Annual'!F$6</f>
        <v>1</v>
      </c>
      <c r="G6" s="78">
        <f>'Table 1 Annual'!G6/'Table 1 Annual'!G$6</f>
        <v>1</v>
      </c>
      <c r="H6" s="78">
        <f>'Table 1 Annual'!H6/'Table 1 Annual'!H$6</f>
        <v>1</v>
      </c>
      <c r="I6" s="78">
        <f>'Table 1 Annual'!I6/'Table 1 Annual'!I$6</f>
        <v>1</v>
      </c>
      <c r="J6" s="78">
        <f>'Table 1 Annual'!J6/'Table 1 Annual'!J$6</f>
        <v>1</v>
      </c>
      <c r="K6" s="78">
        <f>'Table 1 Annual'!K6/'Table 1 Annual'!K$6</f>
        <v>1</v>
      </c>
    </row>
    <row r="7" spans="2:11" ht="15"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4" ht="15">
      <c r="A8" t="s">
        <v>10</v>
      </c>
      <c r="B8" s="78">
        <f>'Table 1 Annual'!B8/'Table 1 Annual'!B$6</f>
        <v>0.11614469027423532</v>
      </c>
      <c r="C8" s="78">
        <f>'Table 1 Annual'!C8/'Table 1 Annual'!C$6</f>
        <v>0.08569755119662584</v>
      </c>
      <c r="D8" s="78">
        <f>'Table 1 Annual'!D8/'Table 1 Annual'!D$6</f>
        <v>0.06623803299537218</v>
      </c>
      <c r="E8" s="78">
        <f>'Table 1 Annual'!E8/'Table 1 Annual'!E$6</f>
        <v>0.05207037812030297</v>
      </c>
      <c r="F8" s="78">
        <f>'Table 1 Annual'!F8/'Table 1 Annual'!F$6</f>
        <v>0.04029091050044455</v>
      </c>
      <c r="G8" s="78">
        <f>'Table 1 Annual'!G8/'Table 1 Annual'!G$6</f>
        <v>0.02177774575736421</v>
      </c>
      <c r="H8" s="78">
        <f>'Table 1 Annual'!H8/'Table 1 Annual'!H$6</f>
        <v>0.012288274692915624</v>
      </c>
      <c r="I8" s="78">
        <f>'Table 1 Annual'!I8/'Table 1 Annual'!I$6</f>
        <v>0.008364709078911618</v>
      </c>
      <c r="J8" s="78">
        <f>'Table 1 Annual'!J8/'Table 1 Annual'!J$6</f>
        <v>0.009993157324513885</v>
      </c>
      <c r="K8" s="78">
        <f>'Table 1 Annual'!K8/'Table 1 Annual'!K$6</f>
        <v>0.04900779093089149</v>
      </c>
      <c r="N8" s="25"/>
    </row>
    <row r="9" spans="1:14" ht="15">
      <c r="A9" t="s">
        <v>11</v>
      </c>
      <c r="B9" s="78">
        <f>'Table 1 Annual'!B9/'Table 1 Annual'!B$6</f>
        <v>0.008363485378729461</v>
      </c>
      <c r="C9" s="78">
        <f>'Table 1 Annual'!C9/'Table 1 Annual'!C$6</f>
        <v>0.010129127506242019</v>
      </c>
      <c r="D9" s="78">
        <f>'Table 1 Annual'!D9/'Table 1 Annual'!D$6</f>
        <v>0.022578337513689192</v>
      </c>
      <c r="E9" s="78">
        <f>'Table 1 Annual'!E9/'Table 1 Annual'!E$6</f>
        <v>0.0553314078571218</v>
      </c>
      <c r="F9" s="78">
        <f>'Table 1 Annual'!F9/'Table 1 Annual'!F$6</f>
        <v>0.08410433821979635</v>
      </c>
      <c r="G9" s="78">
        <f>'Table 1 Annual'!G9/'Table 1 Annual'!G$6</f>
        <v>0.10473987692567593</v>
      </c>
      <c r="H9" s="78">
        <f>'Table 1 Annual'!H9/'Table 1 Annual'!H$6</f>
        <v>0.14549944389187494</v>
      </c>
      <c r="I9" s="78">
        <f>'Table 1 Annual'!I9/'Table 1 Annual'!I$6</f>
        <v>0.0716337383068742</v>
      </c>
      <c r="J9" s="78">
        <f>'Table 1 Annual'!J9/'Table 1 Annual'!J$6</f>
        <v>0.0412199920168786</v>
      </c>
      <c r="K9" s="78">
        <f>'Table 1 Annual'!K9/'Table 1 Annual'!K$6</f>
        <v>0.06198613580044911</v>
      </c>
      <c r="N9" s="25"/>
    </row>
    <row r="10" spans="1:14" ht="15">
      <c r="A10" t="s">
        <v>12</v>
      </c>
      <c r="B10" s="78">
        <f>'Table 1 Annual'!B10/'Table 1 Annual'!B$6</f>
        <v>0.022490460090554994</v>
      </c>
      <c r="C10" s="78">
        <f>'Table 1 Annual'!C10/'Table 1 Annual'!C$6</f>
        <v>0.04943195369886753</v>
      </c>
      <c r="D10" s="78">
        <f>'Table 1 Annual'!D10/'Table 1 Annual'!D$6</f>
        <v>0.062449217508036885</v>
      </c>
      <c r="E10" s="78">
        <f>'Table 1 Annual'!E10/'Table 1 Annual'!E$6</f>
        <v>0.09739029206330495</v>
      </c>
      <c r="F10" s="78">
        <f>'Table 1 Annual'!F10/'Table 1 Annual'!F$6</f>
        <v>0.1277045737003147</v>
      </c>
      <c r="G10" s="78">
        <f>'Table 1 Annual'!G10/'Table 1 Annual'!G$6</f>
        <v>0.1333744077948728</v>
      </c>
      <c r="H10" s="78">
        <f>'Table 1 Annual'!H10/'Table 1 Annual'!H$6</f>
        <v>0.11317657780369138</v>
      </c>
      <c r="I10" s="78">
        <f>'Table 1 Annual'!I10/'Table 1 Annual'!I$6</f>
        <v>0.12653805845592517</v>
      </c>
      <c r="J10" s="78">
        <f>'Table 1 Annual'!J10/'Table 1 Annual'!J$6</f>
        <v>0.165778069225067</v>
      </c>
      <c r="K10" s="78">
        <f>'Table 1 Annual'!K10/'Table 1 Annual'!K$6</f>
        <v>0.09882184659055153</v>
      </c>
      <c r="N10" s="25"/>
    </row>
    <row r="11" spans="1:14" ht="15">
      <c r="A11" t="s">
        <v>13</v>
      </c>
      <c r="B11" s="78">
        <f>'Table 1 Annual'!B11/'Table 1 Annual'!B$6</f>
        <v>0.01352887676216462</v>
      </c>
      <c r="C11" s="78">
        <f>'Table 1 Annual'!C11/'Table 1 Annual'!C$6</f>
        <v>0.01783692557582052</v>
      </c>
      <c r="D11" s="78">
        <f>'Table 1 Annual'!D11/'Table 1 Annual'!D$6</f>
        <v>0.02181880806867559</v>
      </c>
      <c r="E11" s="78">
        <f>'Table 1 Annual'!E11/'Table 1 Annual'!E$6</f>
        <v>0.03641360407886594</v>
      </c>
      <c r="F11" s="78">
        <f>'Table 1 Annual'!F11/'Table 1 Annual'!F$6</f>
        <v>0.049886983887027496</v>
      </c>
      <c r="G11" s="78">
        <f>'Table 1 Annual'!G11/'Table 1 Annual'!G$6</f>
        <v>0.05454622243311529</v>
      </c>
      <c r="H11" s="78">
        <f>'Table 1 Annual'!H11/'Table 1 Annual'!H$6</f>
        <v>0.046105528253722494</v>
      </c>
      <c r="I11" s="78">
        <f>'Table 1 Annual'!I11/'Table 1 Annual'!I$6</f>
        <v>0.058077475449287735</v>
      </c>
      <c r="J11" s="78">
        <f>'Table 1 Annual'!J11/'Table 1 Annual'!J$6</f>
        <v>0.09361635399441182</v>
      </c>
      <c r="K11" s="78">
        <f>'Table 1 Annual'!K11/'Table 1 Annual'!K$6</f>
        <v>0.0404887045198949</v>
      </c>
      <c r="N11" s="25"/>
    </row>
    <row r="12" spans="1:14" ht="15">
      <c r="A12" t="s">
        <v>14</v>
      </c>
      <c r="B12" s="78">
        <f>'Table 1 Annual'!B12/'Table 1 Annual'!B$6</f>
        <v>0.19758981355161437</v>
      </c>
      <c r="C12" s="78">
        <f>'Table 1 Annual'!C12/'Table 1 Annual'!C$6</f>
        <v>0.23747445074768359</v>
      </c>
      <c r="D12" s="78">
        <f>'Table 1 Annual'!D12/'Table 1 Annual'!D$6</f>
        <v>0.17605627583283287</v>
      </c>
      <c r="E12" s="78">
        <f>'Table 1 Annual'!E12/'Table 1 Annual'!E$6</f>
        <v>0.13020983761162358</v>
      </c>
      <c r="F12" s="78">
        <f>'Table 1 Annual'!F12/'Table 1 Annual'!F$6</f>
        <v>0.09238734122629144</v>
      </c>
      <c r="G12" s="78">
        <f>'Table 1 Annual'!G12/'Table 1 Annual'!G$6</f>
        <v>0.05974843548535356</v>
      </c>
      <c r="H12" s="78">
        <f>'Table 1 Annual'!H12/'Table 1 Annual'!H$6</f>
        <v>0.03277363214549944</v>
      </c>
      <c r="I12" s="78">
        <f>'Table 1 Annual'!I12/'Table 1 Annual'!I$6</f>
        <v>0.03145984551488569</v>
      </c>
      <c r="J12" s="78">
        <f>'Table 1 Annual'!J12/'Table 1 Annual'!J$6</f>
        <v>0.04275959400125449</v>
      </c>
      <c r="K12" s="78">
        <f>'Table 1 Annual'!K12/'Table 1 Annual'!K$6</f>
        <v>0.12030224932311522</v>
      </c>
      <c r="N12" s="25"/>
    </row>
    <row r="13" spans="1:14" ht="15">
      <c r="A13" t="s">
        <v>21</v>
      </c>
      <c r="B13" s="78">
        <f>'Table 1 Annual'!B13/'Table 1 Annual'!B$6</f>
        <v>0.007379836684659035</v>
      </c>
      <c r="C13" s="78">
        <f>'Table 1 Annual'!C13/'Table 1 Annual'!C$6</f>
        <v>0.010120070164209611</v>
      </c>
      <c r="D13" s="78">
        <f>'Table 1 Annual'!D13/'Table 1 Annual'!D$6</f>
        <v>0.023306955876638287</v>
      </c>
      <c r="E13" s="78">
        <f>'Table 1 Annual'!E13/'Table 1 Annual'!E$6</f>
        <v>0.02776959122925938</v>
      </c>
      <c r="F13" s="78">
        <f>'Table 1 Annual'!F13/'Table 1 Annual'!F$6</f>
        <v>0.038401252019875334</v>
      </c>
      <c r="G13" s="78">
        <f>'Table 1 Annual'!G13/'Table 1 Annual'!G$6</f>
        <v>0.04024883173797143</v>
      </c>
      <c r="H13" s="78">
        <f>'Table 1 Annual'!H13/'Table 1 Annual'!H$6</f>
        <v>0.03442970744302954</v>
      </c>
      <c r="I13" s="78">
        <f>'Table 1 Annual'!I13/'Table 1 Annual'!I$6</f>
        <v>0.03710747971897683</v>
      </c>
      <c r="J13" s="78">
        <f>'Table 1 Annual'!J13/'Table 1 Annual'!J$6</f>
        <v>0.03819068255687974</v>
      </c>
      <c r="K13" s="78">
        <f>'Table 1 Annual'!K13/'Table 1 Annual'!K$6</f>
        <v>0.02858908114695415</v>
      </c>
      <c r="N13" s="25"/>
    </row>
    <row r="14" spans="1:14" ht="15">
      <c r="A14" t="s">
        <v>15</v>
      </c>
      <c r="B14" s="78">
        <f>'Table 1 Annual'!B14/'Table 1 Annual'!B$6</f>
        <v>0.011067283547857722</v>
      </c>
      <c r="C14" s="78">
        <f>'Table 1 Annual'!C14/'Table 1 Annual'!C$6</f>
        <v>0.00829954441569577</v>
      </c>
      <c r="D14" s="78">
        <f>'Table 1 Annual'!D14/'Table 1 Annual'!D$6</f>
        <v>0.007467234253011623</v>
      </c>
      <c r="E14" s="78">
        <f>'Table 1 Annual'!E14/'Table 1 Annual'!E$6</f>
        <v>0.013444932362736141</v>
      </c>
      <c r="F14" s="78">
        <f>'Table 1 Annual'!F14/'Table 1 Annual'!F$6</f>
        <v>0.018116495022688014</v>
      </c>
      <c r="G14" s="78">
        <f>'Table 1 Annual'!G14/'Table 1 Annual'!G$6</f>
        <v>0.025797411812054527</v>
      </c>
      <c r="H14" s="78">
        <f>'Table 1 Annual'!H14/'Table 1 Annual'!H$6</f>
        <v>0.03412103068638932</v>
      </c>
      <c r="I14" s="78">
        <f>'Table 1 Annual'!I14/'Table 1 Annual'!I$6</f>
        <v>0.04463765865776501</v>
      </c>
      <c r="J14" s="78">
        <f>'Table 1 Annual'!J14/'Table 1 Annual'!J$6</f>
        <v>0.05929605975936591</v>
      </c>
      <c r="K14" s="78">
        <f>'Table 1 Annual'!K14/'Table 1 Annual'!K$6</f>
        <v>0.01982271060426913</v>
      </c>
      <c r="N14" s="25"/>
    </row>
    <row r="15" spans="1:14" ht="15">
      <c r="A15" t="s">
        <v>16</v>
      </c>
      <c r="B15" s="78">
        <f>'Table 1 Annual'!B15/'Table 1 Annual'!B$6</f>
        <v>0.016756628507028887</v>
      </c>
      <c r="C15" s="78">
        <f>'Table 1 Annual'!C15/'Table 1 Annual'!C$6</f>
        <v>0.02069300743003958</v>
      </c>
      <c r="D15" s="78">
        <f>'Table 1 Annual'!D15/'Table 1 Annual'!D$6</f>
        <v>0.026455470378351643</v>
      </c>
      <c r="E15" s="78">
        <f>'Table 1 Annual'!E15/'Table 1 Annual'!E$6</f>
        <v>0.0498113819221361</v>
      </c>
      <c r="F15" s="78">
        <f>'Table 1 Annual'!F15/'Table 1 Annual'!F$6</f>
        <v>0.056491098012709164</v>
      </c>
      <c r="G15" s="78">
        <f>'Table 1 Annual'!G15/'Table 1 Annual'!G$6</f>
        <v>0.057405700572144065</v>
      </c>
      <c r="H15" s="78">
        <f>'Table 1 Annual'!H15/'Table 1 Annual'!H$6</f>
        <v>0.051808698804979986</v>
      </c>
      <c r="I15" s="78">
        <f>'Table 1 Annual'!I15/'Table 1 Annual'!I$6</f>
        <v>0.05569033109498117</v>
      </c>
      <c r="J15" s="78">
        <f>'Table 1 Annual'!J15/'Table 1 Annual'!J$6</f>
        <v>0.0730740719621372</v>
      </c>
      <c r="K15" s="78">
        <f>'Table 1 Annual'!K15/'Table 1 Annual'!K$6</f>
        <v>0.045543221786472375</v>
      </c>
      <c r="N15" s="25"/>
    </row>
    <row r="16" spans="1:14" ht="15">
      <c r="A16" t="s">
        <v>17</v>
      </c>
      <c r="B16" s="78">
        <f>'Table 1 Annual'!B16/'Table 1 Annual'!B$6</f>
        <v>0.08588389979635012</v>
      </c>
      <c r="C16" s="78">
        <f>'Table 1 Annual'!C16/'Table 1 Annual'!C$6</f>
        <v>0.13700135558219084</v>
      </c>
      <c r="D16" s="78">
        <f>'Table 1 Annual'!D16/'Table 1 Annual'!D$6</f>
        <v>0.19683293884904793</v>
      </c>
      <c r="E16" s="78">
        <f>'Table 1 Annual'!E16/'Table 1 Annual'!E$6</f>
        <v>0.1535970056880139</v>
      </c>
      <c r="F16" s="78">
        <f>'Table 1 Annual'!F16/'Table 1 Annual'!F$6</f>
        <v>0.10369622044077495</v>
      </c>
      <c r="G16" s="78">
        <f>'Table 1 Annual'!G16/'Table 1 Annual'!G$6</f>
        <v>0.10778071206222781</v>
      </c>
      <c r="H16" s="78">
        <f>'Table 1 Annual'!H16/'Table 1 Annual'!H$6</f>
        <v>0.10591042494500164</v>
      </c>
      <c r="I16" s="78">
        <f>'Table 1 Annual'!I16/'Table 1 Annual'!I$6</f>
        <v>0.11642665838605752</v>
      </c>
      <c r="J16" s="78">
        <f>'Table 1 Annual'!J16/'Table 1 Annual'!J$6</f>
        <v>0.14564207104978047</v>
      </c>
      <c r="K16" s="78">
        <f>'Table 1 Annual'!K16/'Table 1 Annual'!K$6</f>
        <v>0.13022952261576265</v>
      </c>
      <c r="N16" s="25"/>
    </row>
    <row r="17" spans="1:14" ht="15">
      <c r="A17" t="s">
        <v>18</v>
      </c>
      <c r="B17" s="78">
        <f>'Table 1 Annual'!B17/'Table 1 Annual'!B$6</f>
        <v>0.04883642762520513</v>
      </c>
      <c r="C17" s="78">
        <f>'Table 1 Annual'!C17/'Table 1 Annual'!C$6</f>
        <v>0.07749461842927574</v>
      </c>
      <c r="D17" s="78">
        <f>'Table 1 Annual'!D17/'Table 1 Annual'!D$6</f>
        <v>0.11426502278588335</v>
      </c>
      <c r="E17" s="78">
        <f>'Table 1 Annual'!E17/'Table 1 Annual'!E$6</f>
        <v>0.12493589932510094</v>
      </c>
      <c r="F17" s="78">
        <f>'Table 1 Annual'!F17/'Table 1 Annual'!F$6</f>
        <v>0.13263948950149357</v>
      </c>
      <c r="G17" s="78">
        <f>'Table 1 Annual'!G17/'Table 1 Annual'!G$6</f>
        <v>0.11878634903520562</v>
      </c>
      <c r="H17" s="78">
        <f>'Table 1 Annual'!H17/'Table 1 Annual'!H$6</f>
        <v>0.1435150933134735</v>
      </c>
      <c r="I17" s="78">
        <f>'Table 1 Annual'!I17/'Table 1 Annual'!I$6</f>
        <v>0.17823040794938477</v>
      </c>
      <c r="J17" s="78">
        <f>'Table 1 Annual'!J17/'Table 1 Annual'!J$6</f>
        <v>0.1640032502708559</v>
      </c>
      <c r="K17" s="78">
        <f>'Table 1 Annual'!K17/'Table 1 Annual'!K$6</f>
        <v>0.11825179003356105</v>
      </c>
      <c r="N17" s="25"/>
    </row>
    <row r="18" spans="1:14" ht="15">
      <c r="A18" t="s">
        <v>19</v>
      </c>
      <c r="B18" s="78">
        <f>'Table 1 Annual'!B18/'Table 1 Annual'!B$6</f>
        <v>0.39341993396207764</v>
      </c>
      <c r="C18" s="78">
        <f>'Table 1 Annual'!C18/'Table 1 Annual'!C$6</f>
        <v>0.27066357106843425</v>
      </c>
      <c r="D18" s="78">
        <f>'Table 1 Annual'!D18/'Table 1 Annual'!D$6</f>
        <v>0.17475801038612357</v>
      </c>
      <c r="E18" s="78">
        <f>'Table 1 Annual'!E18/'Table 1 Annual'!E$6</f>
        <v>0.11016032536618431</v>
      </c>
      <c r="F18" s="78">
        <f>'Table 1 Annual'!F18/'Table 1 Annual'!F$6</f>
        <v>0.06693751771554826</v>
      </c>
      <c r="G18" s="78">
        <f>'Table 1 Annual'!G18/'Table 1 Annual'!G$6</f>
        <v>0.04100904052210941</v>
      </c>
      <c r="H18" s="78">
        <f>'Table 1 Annual'!H18/'Table 1 Annual'!H$6</f>
        <v>0.01814823343802212</v>
      </c>
      <c r="I18" s="78">
        <f>'Table 1 Annual'!I18/'Table 1 Annual'!I$6</f>
        <v>0.012974032527267787</v>
      </c>
      <c r="J18" s="78">
        <f>'Table 1 Annual'!J18/'Table 1 Annual'!J$6</f>
        <v>0.019865142270627814</v>
      </c>
      <c r="K18" s="78">
        <f>'Table 1 Annual'!K18/'Table 1 Annual'!K$6</f>
        <v>0.12421178183024315</v>
      </c>
      <c r="N18" s="25"/>
    </row>
    <row r="19" spans="1:14" ht="15">
      <c r="A19" t="s">
        <v>20</v>
      </c>
      <c r="B19" s="78">
        <f>'Table 1 Annual'!B19/'Table 1 Annual'!B$6</f>
        <v>0.03796686240781383</v>
      </c>
      <c r="C19" s="78">
        <f>'Table 1 Annual'!C19/'Table 1 Annual'!C$6</f>
        <v>0.037264924235333896</v>
      </c>
      <c r="D19" s="78">
        <f>'Table 1 Annual'!D19/'Table 1 Annual'!D$6</f>
        <v>0.04391581587593175</v>
      </c>
      <c r="E19" s="78">
        <f>'Table 1 Annual'!E19/'Table 1 Annual'!E$6</f>
        <v>0.04613480298252336</v>
      </c>
      <c r="F19" s="78">
        <f>'Table 1 Annual'!F19/'Table 1 Annual'!F$6</f>
        <v>0.03605856003178502</v>
      </c>
      <c r="G19" s="78">
        <f>'Table 1 Annual'!G19/'Table 1 Annual'!G$6</f>
        <v>0.03415225541027673</v>
      </c>
      <c r="H19" s="78">
        <f>'Table 1 Annual'!H19/'Table 1 Annual'!H$6</f>
        <v>0.02403269033841752</v>
      </c>
      <c r="I19" s="78">
        <f>'Table 1 Annual'!I19/'Table 1 Annual'!I$6</f>
        <v>0.018951597251872843</v>
      </c>
      <c r="J19" s="78">
        <f>'Table 1 Annual'!J19/'Table 1 Annual'!J$6</f>
        <v>0.020535154245309915</v>
      </c>
      <c r="K19" s="78">
        <f>'Table 1 Annual'!K19/'Table 1 Annual'!K$6</f>
        <v>0.03688790699155162</v>
      </c>
      <c r="N19" s="25"/>
    </row>
    <row r="20" spans="1:14" ht="15">
      <c r="A20" t="s">
        <v>46</v>
      </c>
      <c r="B20" s="78">
        <f>'Table 1 Annual'!B20/'Table 1 Annual'!B$6</f>
        <v>0.0394448069280503</v>
      </c>
      <c r="C20" s="78">
        <f>'Table 1 Annual'!C20/'Table 1 Annual'!C$6</f>
        <v>0.036941879036178044</v>
      </c>
      <c r="D20" s="78">
        <f>'Table 1 Annual'!D20/'Table 1 Annual'!D$6</f>
        <v>0.06257727770516126</v>
      </c>
      <c r="E20" s="78">
        <f>'Table 1 Annual'!E20/'Table 1 Annual'!E$6</f>
        <v>0.10145589578851198</v>
      </c>
      <c r="F20" s="78">
        <f>'Table 1 Annual'!F20/'Table 1 Annual'!F$6</f>
        <v>0.1521635378282979</v>
      </c>
      <c r="G20" s="78">
        <f>'Table 1 Annual'!G20/'Table 1 Annual'!G$6</f>
        <v>0.199403260947876</v>
      </c>
      <c r="H20" s="78">
        <f>'Table 1 Annual'!H20/'Table 1 Annual'!H$6</f>
        <v>0.237014752789115</v>
      </c>
      <c r="I20" s="78">
        <f>'Table 1 Annual'!I20/'Table 1 Annual'!I$6</f>
        <v>0.23810309358382176</v>
      </c>
      <c r="J20" s="78">
        <f>'Table 1 Annual'!J20/'Table 1 Annual'!J$6</f>
        <v>0.12338199235901237</v>
      </c>
      <c r="K20" s="78">
        <f>'Table 1 Annual'!K20/'Table 1 Annual'!K$6</f>
        <v>0.12457900616951698</v>
      </c>
      <c r="N20" s="25"/>
    </row>
    <row r="21" spans="1:14" ht="15">
      <c r="A21" t="s">
        <v>45</v>
      </c>
      <c r="B21" s="78">
        <f>'Table 1 Annual'!B21/'Table 1 Annual'!B$6</f>
        <v>0.0011121656088735987</v>
      </c>
      <c r="C21" s="78">
        <f>'Table 1 Annual'!C21/'Table 1 Annual'!C$6</f>
        <v>0.0009389444573595433</v>
      </c>
      <c r="D21" s="78">
        <f>'Table 1 Annual'!D21/'Table 1 Annual'!D$6</f>
        <v>0.0012673543646447875</v>
      </c>
      <c r="E21" s="78">
        <f>'Table 1 Annual'!E21/'Table 1 Annual'!E$6</f>
        <v>0.0012481211871150275</v>
      </c>
      <c r="F21" s="78">
        <f>'Table 1 Annual'!F21/'Table 1 Annual'!F$6</f>
        <v>0.0010708064723225599</v>
      </c>
      <c r="G21" s="78">
        <f>'Table 1 Annual'!G21/'Table 1 Annual'!G$6</f>
        <v>0.001227265161320776</v>
      </c>
      <c r="H21" s="78">
        <f>'Table 1 Annual'!H21/'Table 1 Annual'!H$6</f>
        <v>0.001166112191751961</v>
      </c>
      <c r="I21" s="78">
        <f>'Table 1 Annual'!I21/'Table 1 Annual'!I$6</f>
        <v>0.0017855063463106005</v>
      </c>
      <c r="J21" s="78">
        <f>'Table 1 Annual'!J21/'Table 1 Annual'!J$6</f>
        <v>0.0026301533899754804</v>
      </c>
      <c r="K21" s="78">
        <f>'Table 1 Annual'!K21/'Table 1 Annual'!K$6</f>
        <v>0.0012575212505173347</v>
      </c>
      <c r="N21" s="25"/>
    </row>
    <row r="22" spans="2:11" ht="15"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ht="15">
      <c r="A23" t="s">
        <v>76</v>
      </c>
    </row>
    <row r="24" ht="15">
      <c r="A24" t="s">
        <v>77</v>
      </c>
    </row>
    <row r="26" ht="15">
      <c r="A26" t="s">
        <v>41</v>
      </c>
    </row>
    <row r="27" ht="15">
      <c r="A27" t="s">
        <v>38</v>
      </c>
    </row>
    <row r="28" ht="15">
      <c r="A28" t="s">
        <v>39</v>
      </c>
    </row>
    <row r="29" ht="15">
      <c r="A29" t="s">
        <v>106</v>
      </c>
    </row>
    <row r="30" ht="15">
      <c r="A30" t="s">
        <v>107</v>
      </c>
    </row>
    <row r="31" ht="15">
      <c r="A31" t="s">
        <v>40</v>
      </c>
    </row>
    <row r="34" ht="15">
      <c r="A34" s="22" t="s">
        <v>47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M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6" customWidth="1"/>
    <col min="2" max="10" width="8.77734375" style="16" customWidth="1"/>
    <col min="11" max="11" width="8.88671875" style="16" bestFit="1" customWidth="1"/>
    <col min="12" max="12" width="2.10546875" style="16" customWidth="1"/>
    <col min="13" max="16384" width="8.77734375" style="16" customWidth="1"/>
  </cols>
  <sheetData>
    <row r="2" spans="1:13" ht="15.75">
      <c r="A2" s="90" t="s">
        <v>82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4" spans="2:13" ht="15" customHeight="1">
      <c r="B4" s="89" t="s">
        <v>78</v>
      </c>
      <c r="C4" s="89"/>
      <c r="D4" s="89"/>
      <c r="E4" s="89"/>
      <c r="F4" s="89"/>
      <c r="G4" s="89"/>
      <c r="H4" s="89"/>
      <c r="I4" s="89"/>
      <c r="J4" s="89"/>
      <c r="K4" s="89"/>
      <c r="L4" s="56"/>
      <c r="M4" s="56"/>
    </row>
    <row r="5" spans="2:13" ht="31.5">
      <c r="B5" s="57" t="s">
        <v>49</v>
      </c>
      <c r="C5" s="57" t="s">
        <v>30</v>
      </c>
      <c r="D5" s="57" t="s">
        <v>31</v>
      </c>
      <c r="E5" s="57" t="s">
        <v>32</v>
      </c>
      <c r="F5" s="57" t="s">
        <v>33</v>
      </c>
      <c r="G5" s="57" t="s">
        <v>42</v>
      </c>
      <c r="H5" s="57" t="s">
        <v>43</v>
      </c>
      <c r="I5" s="57" t="s">
        <v>44</v>
      </c>
      <c r="J5" s="57" t="s">
        <v>34</v>
      </c>
      <c r="K5" s="57" t="s">
        <v>5</v>
      </c>
      <c r="L5" s="58"/>
      <c r="M5" s="57" t="s">
        <v>48</v>
      </c>
    </row>
    <row r="6" spans="1:13" ht="15">
      <c r="A6" s="16" t="s">
        <v>22</v>
      </c>
      <c r="B6" s="54">
        <v>202308</v>
      </c>
      <c r="C6" s="54">
        <v>331223</v>
      </c>
      <c r="D6" s="54">
        <v>226456</v>
      </c>
      <c r="E6" s="54">
        <v>678620</v>
      </c>
      <c r="F6" s="54">
        <v>412773</v>
      </c>
      <c r="G6" s="54">
        <v>402521</v>
      </c>
      <c r="H6" s="54">
        <v>204097</v>
      </c>
      <c r="I6" s="54">
        <v>103052</v>
      </c>
      <c r="J6" s="54">
        <v>140296</v>
      </c>
      <c r="K6" s="54">
        <v>2701346</v>
      </c>
      <c r="M6" s="55">
        <v>14.11</v>
      </c>
    </row>
    <row r="7" spans="1:13" ht="15">
      <c r="A7" s="20"/>
      <c r="B7" s="54"/>
      <c r="C7" s="54"/>
      <c r="D7" s="54"/>
      <c r="E7" s="54"/>
      <c r="F7" s="54"/>
      <c r="G7" s="54"/>
      <c r="H7" s="54"/>
      <c r="I7" s="54"/>
      <c r="J7" s="54"/>
      <c r="K7" s="54"/>
      <c r="M7" s="84"/>
    </row>
    <row r="8" spans="1:13" ht="15">
      <c r="A8" s="16" t="s">
        <v>8</v>
      </c>
      <c r="B8" s="54">
        <v>4871</v>
      </c>
      <c r="C8" s="54">
        <v>7523</v>
      </c>
      <c r="D8" s="54">
        <v>6845</v>
      </c>
      <c r="E8" s="54">
        <v>31169</v>
      </c>
      <c r="F8" s="54">
        <v>18398</v>
      </c>
      <c r="G8" s="54">
        <v>16727</v>
      </c>
      <c r="H8" s="54">
        <v>7105</v>
      </c>
      <c r="I8" s="54">
        <v>4049</v>
      </c>
      <c r="J8" s="54">
        <v>8716</v>
      </c>
      <c r="K8" s="54">
        <v>105403</v>
      </c>
      <c r="M8" s="84">
        <v>15.2</v>
      </c>
    </row>
    <row r="9" spans="1:13" ht="15">
      <c r="A9" s="16" t="s">
        <v>23</v>
      </c>
      <c r="B9" s="54">
        <v>8739</v>
      </c>
      <c r="C9" s="54">
        <v>13990</v>
      </c>
      <c r="D9" s="54">
        <v>10909</v>
      </c>
      <c r="E9" s="54">
        <v>40022</v>
      </c>
      <c r="F9" s="54">
        <v>23899</v>
      </c>
      <c r="G9" s="54">
        <v>19952</v>
      </c>
      <c r="H9" s="54">
        <v>7699</v>
      </c>
      <c r="I9" s="54">
        <v>3205</v>
      </c>
      <c r="J9" s="54">
        <v>5663</v>
      </c>
      <c r="K9" s="54">
        <v>134078</v>
      </c>
      <c r="M9" s="55">
        <v>13.98</v>
      </c>
    </row>
    <row r="10" spans="1:13" ht="15">
      <c r="A10" s="16" t="s">
        <v>24</v>
      </c>
      <c r="B10" s="54">
        <v>17314</v>
      </c>
      <c r="C10" s="54">
        <v>27555</v>
      </c>
      <c r="D10" s="54">
        <v>18539</v>
      </c>
      <c r="E10" s="54">
        <v>57006</v>
      </c>
      <c r="F10" s="54">
        <v>34993</v>
      </c>
      <c r="G10" s="54">
        <v>28753</v>
      </c>
      <c r="H10" s="54">
        <v>12833</v>
      </c>
      <c r="I10" s="54">
        <v>4975</v>
      </c>
      <c r="J10" s="54">
        <v>7849</v>
      </c>
      <c r="K10" s="54">
        <v>209817</v>
      </c>
      <c r="M10" s="55">
        <v>13.17</v>
      </c>
    </row>
    <row r="11" spans="1:13" ht="15">
      <c r="A11" s="16" t="s">
        <v>25</v>
      </c>
      <c r="B11" s="54">
        <v>32179</v>
      </c>
      <c r="C11" s="54">
        <v>49114</v>
      </c>
      <c r="D11" s="54">
        <v>30204</v>
      </c>
      <c r="E11" s="54">
        <v>88080</v>
      </c>
      <c r="F11" s="54">
        <v>52622</v>
      </c>
      <c r="G11" s="54">
        <v>46564</v>
      </c>
      <c r="H11" s="54">
        <v>20030</v>
      </c>
      <c r="I11" s="54">
        <v>8323</v>
      </c>
      <c r="J11" s="54">
        <v>13335</v>
      </c>
      <c r="K11" s="54">
        <v>340451</v>
      </c>
      <c r="M11" s="55">
        <v>12.88</v>
      </c>
    </row>
    <row r="12" spans="1:13" ht="15">
      <c r="A12" s="16" t="s">
        <v>26</v>
      </c>
      <c r="B12" s="54">
        <v>24761</v>
      </c>
      <c r="C12" s="54">
        <v>36371</v>
      </c>
      <c r="D12" s="54">
        <v>22984</v>
      </c>
      <c r="E12" s="54">
        <v>70027</v>
      </c>
      <c r="F12" s="54">
        <v>43270</v>
      </c>
      <c r="G12" s="54">
        <v>40844</v>
      </c>
      <c r="H12" s="54">
        <v>19058</v>
      </c>
      <c r="I12" s="54">
        <v>7841</v>
      </c>
      <c r="J12" s="54">
        <v>11904</v>
      </c>
      <c r="K12" s="54">
        <v>277060</v>
      </c>
      <c r="M12" s="55">
        <v>13.54</v>
      </c>
    </row>
    <row r="13" spans="1:13" ht="15">
      <c r="A13" s="16" t="s">
        <v>27</v>
      </c>
      <c r="B13" s="54">
        <v>26610</v>
      </c>
      <c r="C13" s="54">
        <v>43189</v>
      </c>
      <c r="D13" s="54">
        <v>31378</v>
      </c>
      <c r="E13" s="54">
        <v>97367</v>
      </c>
      <c r="F13" s="54">
        <v>56876</v>
      </c>
      <c r="G13" s="54">
        <v>58017</v>
      </c>
      <c r="H13" s="54">
        <v>28450</v>
      </c>
      <c r="I13" s="54">
        <v>11218</v>
      </c>
      <c r="J13" s="54">
        <v>17104</v>
      </c>
      <c r="K13" s="54">
        <v>370209</v>
      </c>
      <c r="M13" s="55">
        <v>14.08</v>
      </c>
    </row>
    <row r="14" spans="1:13" ht="15">
      <c r="A14" s="16" t="s">
        <v>28</v>
      </c>
      <c r="B14" s="54">
        <v>21564</v>
      </c>
      <c r="C14" s="54">
        <v>36249</v>
      </c>
      <c r="D14" s="54">
        <v>22331</v>
      </c>
      <c r="E14" s="54">
        <v>64831</v>
      </c>
      <c r="F14" s="54">
        <v>38595</v>
      </c>
      <c r="G14" s="54">
        <v>38483</v>
      </c>
      <c r="H14" s="54">
        <v>19502</v>
      </c>
      <c r="I14" s="54">
        <v>8637</v>
      </c>
      <c r="J14" s="54">
        <v>12266</v>
      </c>
      <c r="K14" s="54">
        <v>262458</v>
      </c>
      <c r="M14" s="55">
        <v>13.555</v>
      </c>
    </row>
    <row r="15" spans="1:13" ht="15">
      <c r="A15" s="16" t="s">
        <v>29</v>
      </c>
      <c r="B15" s="54">
        <v>66270</v>
      </c>
      <c r="C15" s="54">
        <v>117232</v>
      </c>
      <c r="D15" s="54">
        <v>83266</v>
      </c>
      <c r="E15" s="54">
        <v>230118</v>
      </c>
      <c r="F15" s="54">
        <v>144120</v>
      </c>
      <c r="G15" s="54">
        <v>153181</v>
      </c>
      <c r="H15" s="54">
        <v>89420</v>
      </c>
      <c r="I15" s="54">
        <v>54804</v>
      </c>
      <c r="J15" s="54">
        <v>63459</v>
      </c>
      <c r="K15" s="54">
        <v>1001870</v>
      </c>
      <c r="M15" s="55">
        <v>15.09</v>
      </c>
    </row>
    <row r="17" ht="15">
      <c r="A17" s="16" t="s">
        <v>76</v>
      </c>
    </row>
    <row r="18" spans="1:11" ht="15">
      <c r="A18" s="16" t="s">
        <v>77</v>
      </c>
      <c r="K18" s="54"/>
    </row>
    <row r="20" ht="15">
      <c r="A20" s="16" t="s">
        <v>80</v>
      </c>
    </row>
    <row r="21" ht="15">
      <c r="A21" s="16" t="s">
        <v>38</v>
      </c>
    </row>
    <row r="22" ht="15">
      <c r="A22" s="16" t="s">
        <v>39</v>
      </c>
    </row>
    <row r="23" ht="15">
      <c r="A23" t="s">
        <v>106</v>
      </c>
    </row>
    <row r="24" ht="15">
      <c r="A24" t="s">
        <v>107</v>
      </c>
    </row>
    <row r="25" ht="15">
      <c r="A25" s="16" t="s">
        <v>40</v>
      </c>
    </row>
    <row r="28" ht="15">
      <c r="A28" s="59" t="s">
        <v>47</v>
      </c>
    </row>
    <row r="29" ht="15">
      <c r="A29" s="59"/>
    </row>
  </sheetData>
  <sheetProtection/>
  <mergeCells count="2">
    <mergeCell ref="B4:K4"/>
    <mergeCell ref="A2:M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K3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6" customWidth="1"/>
    <col min="2" max="16384" width="8.77734375" style="16" customWidth="1"/>
  </cols>
  <sheetData>
    <row r="2" spans="1:11" ht="15.75">
      <c r="A2" s="90" t="s">
        <v>102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2:11" ht="15" customHeight="1">
      <c r="B4" s="89" t="s">
        <v>78</v>
      </c>
      <c r="C4" s="89"/>
      <c r="D4" s="89"/>
      <c r="E4" s="89"/>
      <c r="F4" s="89"/>
      <c r="G4" s="89"/>
      <c r="H4" s="89"/>
      <c r="I4" s="89"/>
      <c r="J4" s="89"/>
      <c r="K4" s="89"/>
    </row>
    <row r="5" spans="2:11" ht="31.5">
      <c r="B5" s="57" t="s">
        <v>49</v>
      </c>
      <c r="C5" s="57" t="s">
        <v>30</v>
      </c>
      <c r="D5" s="57" t="s">
        <v>31</v>
      </c>
      <c r="E5" s="57" t="s">
        <v>32</v>
      </c>
      <c r="F5" s="57" t="s">
        <v>33</v>
      </c>
      <c r="G5" s="57" t="s">
        <v>42</v>
      </c>
      <c r="H5" s="57" t="s">
        <v>43</v>
      </c>
      <c r="I5" s="57" t="s">
        <v>44</v>
      </c>
      <c r="J5" s="57" t="s">
        <v>34</v>
      </c>
      <c r="K5" s="57" t="s">
        <v>5</v>
      </c>
    </row>
    <row r="6" spans="1:11" ht="15">
      <c r="A6" s="16" t="s">
        <v>22</v>
      </c>
      <c r="B6" s="78">
        <f>'Table 4 Annual'!B6/'Table 4 Annual'!$K6</f>
        <v>0.0748915540623082</v>
      </c>
      <c r="C6" s="78">
        <f>'Table 4 Annual'!C6/'Table 4 Annual'!$K6</f>
        <v>0.12261405980574129</v>
      </c>
      <c r="D6" s="78">
        <f>'Table 4 Annual'!D6/'Table 4 Annual'!$K6</f>
        <v>0.08383080138567958</v>
      </c>
      <c r="E6" s="78">
        <f>'Table 4 Annual'!E6/'Table 4 Annual'!$K6</f>
        <v>0.2512155051592799</v>
      </c>
      <c r="F6" s="78">
        <f>'Table 4 Annual'!F6/'Table 4 Annual'!$K6</f>
        <v>0.1528027139063267</v>
      </c>
      <c r="G6" s="78">
        <f>'Table 4 Annual'!G6/'Table 4 Annual'!$K6</f>
        <v>0.14900756881939595</v>
      </c>
      <c r="H6" s="78">
        <f>'Table 4 Annual'!H6/'Table 4 Annual'!$K6</f>
        <v>0.07555381650480908</v>
      </c>
      <c r="I6" s="78">
        <f>'Table 4 Annual'!I6/'Table 4 Annual'!$K6</f>
        <v>0.038148389728676</v>
      </c>
      <c r="J6" s="78">
        <f>'Table 4 Annual'!J6/'Table 4 Annual'!$K6</f>
        <v>0.051935590627783336</v>
      </c>
      <c r="K6" s="78">
        <f>'Table 4 Annual'!K6/'Table 4 Annual'!$K6</f>
        <v>1</v>
      </c>
    </row>
    <row r="7" spans="1:11" ht="15">
      <c r="A7" s="20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">
      <c r="A8" s="16" t="s">
        <v>8</v>
      </c>
      <c r="B8" s="78">
        <f>'Table 4 Annual'!B8/'Table 4 Annual'!$K8</f>
        <v>0.0462131058888267</v>
      </c>
      <c r="C8" s="78">
        <f>'Table 4 Annual'!C8/'Table 4 Annual'!$K8</f>
        <v>0.07137368006603227</v>
      </c>
      <c r="D8" s="78">
        <f>'Table 4 Annual'!D8/'Table 4 Annual'!$K8</f>
        <v>0.06494122558181456</v>
      </c>
      <c r="E8" s="78">
        <f>'Table 4 Annual'!E8/'Table 4 Annual'!$K8</f>
        <v>0.29571264575012096</v>
      </c>
      <c r="F8" s="78">
        <f>'Table 4 Annual'!F8/'Table 4 Annual'!$K8</f>
        <v>0.17454911150536512</v>
      </c>
      <c r="G8" s="78">
        <f>'Table 4 Annual'!G8/'Table 4 Annual'!$K8</f>
        <v>0.15869567279868693</v>
      </c>
      <c r="H8" s="78">
        <f>'Table 4 Annual'!H8/'Table 4 Annual'!$K8</f>
        <v>0.06740794854036412</v>
      </c>
      <c r="I8" s="78">
        <f>'Table 4 Annual'!I8/'Table 4 Annual'!$K8</f>
        <v>0.03841446638141229</v>
      </c>
      <c r="J8" s="78">
        <f>'Table 4 Annual'!J8/'Table 4 Annual'!$K8</f>
        <v>0.08269214348737702</v>
      </c>
      <c r="K8" s="78">
        <f>'Table 4 Annual'!K8/'Table 4 Annual'!$K8</f>
        <v>1</v>
      </c>
    </row>
    <row r="9" spans="1:11" ht="15">
      <c r="A9" s="16" t="s">
        <v>23</v>
      </c>
      <c r="B9" s="78">
        <f>'Table 4 Annual'!B9/'Table 4 Annual'!$K9</f>
        <v>0.06517847819925715</v>
      </c>
      <c r="C9" s="78">
        <f>'Table 4 Annual'!C9/'Table 4 Annual'!$K9</f>
        <v>0.10434224854189353</v>
      </c>
      <c r="D9" s="78">
        <f>'Table 4 Annual'!D9/'Table 4 Annual'!$K9</f>
        <v>0.08136308715822134</v>
      </c>
      <c r="E9" s="78">
        <f>'Table 4 Annual'!E9/'Table 4 Annual'!$K9</f>
        <v>0.2984978892883247</v>
      </c>
      <c r="F9" s="78">
        <f>'Table 4 Annual'!F9/'Table 4 Annual'!$K9</f>
        <v>0.17824699055773505</v>
      </c>
      <c r="G9" s="78">
        <f>'Table 4 Annual'!G9/'Table 4 Annual'!$K9</f>
        <v>0.14880890228076193</v>
      </c>
      <c r="H9" s="78">
        <f>'Table 4 Annual'!H9/'Table 4 Annual'!$K9</f>
        <v>0.05742179925118215</v>
      </c>
      <c r="I9" s="78">
        <f>'Table 4 Annual'!I9/'Table 4 Annual'!$K9</f>
        <v>0.023903996181327287</v>
      </c>
      <c r="J9" s="78">
        <f>'Table 4 Annual'!J9/'Table 4 Annual'!$K9</f>
        <v>0.042236608541296856</v>
      </c>
      <c r="K9" s="78">
        <f>'Table 4 Annual'!K9/'Table 4 Annual'!$K9</f>
        <v>1</v>
      </c>
    </row>
    <row r="10" spans="1:11" ht="15">
      <c r="A10" s="16" t="s">
        <v>24</v>
      </c>
      <c r="B10" s="78">
        <f>'Table 4 Annual'!B10/'Table 4 Annual'!$K10</f>
        <v>0.08251952892282322</v>
      </c>
      <c r="C10" s="78">
        <f>'Table 4 Annual'!C10/'Table 4 Annual'!$K10</f>
        <v>0.13132872932126569</v>
      </c>
      <c r="D10" s="78">
        <f>'Table 4 Annual'!D10/'Table 4 Annual'!$K10</f>
        <v>0.08835795002311538</v>
      </c>
      <c r="E10" s="78">
        <f>'Table 4 Annual'!E10/'Table 4 Annual'!$K10</f>
        <v>0.2716939046883713</v>
      </c>
      <c r="F10" s="78">
        <f>'Table 4 Annual'!F10/'Table 4 Annual'!$K10</f>
        <v>0.16677866903063146</v>
      </c>
      <c r="G10" s="78">
        <f>'Table 4 Annual'!G10/'Table 4 Annual'!$K10</f>
        <v>0.13703846685444934</v>
      </c>
      <c r="H10" s="78">
        <f>'Table 4 Annual'!H10/'Table 4 Annual'!$K10</f>
        <v>0.06116282284085656</v>
      </c>
      <c r="I10" s="78">
        <f>'Table 4 Annual'!I10/'Table 4 Annual'!$K10</f>
        <v>0.02371113875424775</v>
      </c>
      <c r="J10" s="78">
        <f>'Table 4 Annual'!J10/'Table 4 Annual'!$K10</f>
        <v>0.03740878956423931</v>
      </c>
      <c r="K10" s="78">
        <f>'Table 4 Annual'!K10/'Table 4 Annual'!$K10</f>
        <v>1</v>
      </c>
    </row>
    <row r="11" spans="1:11" ht="15">
      <c r="A11" s="16" t="s">
        <v>25</v>
      </c>
      <c r="B11" s="78">
        <f>'Table 4 Annual'!B11/'Table 4 Annual'!$K11</f>
        <v>0.09451874131666525</v>
      </c>
      <c r="C11" s="78">
        <f>'Table 4 Annual'!C11/'Table 4 Annual'!$K11</f>
        <v>0.14426158243036444</v>
      </c>
      <c r="D11" s="78">
        <f>'Table 4 Annual'!D11/'Table 4 Annual'!$K11</f>
        <v>0.08871761281359139</v>
      </c>
      <c r="E11" s="78">
        <f>'Table 4 Annual'!E11/'Table 4 Annual'!$K11</f>
        <v>0.2587156448358207</v>
      </c>
      <c r="F11" s="78">
        <f>'Table 4 Annual'!F11/'Table 4 Annual'!$K11</f>
        <v>0.1545655615639255</v>
      </c>
      <c r="G11" s="78">
        <f>'Table 4 Annual'!G11/'Table 4 Annual'!$K11</f>
        <v>0.13677151778082602</v>
      </c>
      <c r="H11" s="78">
        <f>'Table 4 Annual'!H11/'Table 4 Annual'!$K11</f>
        <v>0.0588337235020605</v>
      </c>
      <c r="I11" s="78">
        <f>'Table 4 Annual'!I11/'Table 4 Annual'!$K11</f>
        <v>0.024446983560042414</v>
      </c>
      <c r="J11" s="78">
        <f>'Table 4 Annual'!J11/'Table 4 Annual'!$K11</f>
        <v>0.03916863219670379</v>
      </c>
      <c r="K11" s="78">
        <f>'Table 4 Annual'!K11/'Table 4 Annual'!$K11</f>
        <v>1</v>
      </c>
    </row>
    <row r="12" spans="1:11" ht="15">
      <c r="A12" s="16" t="s">
        <v>26</v>
      </c>
      <c r="B12" s="78">
        <f>'Table 4 Annual'!B12/'Table 4 Annual'!$K12</f>
        <v>0.08937053345845665</v>
      </c>
      <c r="C12" s="78">
        <f>'Table 4 Annual'!C12/'Table 4 Annual'!$K12</f>
        <v>0.13127481411968528</v>
      </c>
      <c r="D12" s="78">
        <f>'Table 4 Annual'!D12/'Table 4 Annual'!$K12</f>
        <v>0.0829567602685339</v>
      </c>
      <c r="E12" s="78">
        <f>'Table 4 Annual'!E12/'Table 4 Annual'!$K12</f>
        <v>0.25275030679275245</v>
      </c>
      <c r="F12" s="78">
        <f>'Table 4 Annual'!F12/'Table 4 Annual'!$K12</f>
        <v>0.1561755576409442</v>
      </c>
      <c r="G12" s="78">
        <f>'Table 4 Annual'!G12/'Table 4 Annual'!$K12</f>
        <v>0.14741933155273226</v>
      </c>
      <c r="H12" s="78">
        <f>'Table 4 Annual'!H12/'Table 4 Annual'!$K12</f>
        <v>0.06878654443080921</v>
      </c>
      <c r="I12" s="78">
        <f>'Table 4 Annual'!I12/'Table 4 Annual'!$K12</f>
        <v>0.028300729083952935</v>
      </c>
      <c r="J12" s="78">
        <f>'Table 4 Annual'!J12/'Table 4 Annual'!$K12</f>
        <v>0.042965422652133115</v>
      </c>
      <c r="K12" s="78">
        <f>'Table 4 Annual'!K12/'Table 4 Annual'!$K12</f>
        <v>1</v>
      </c>
    </row>
    <row r="13" spans="1:11" ht="15">
      <c r="A13" s="16" t="s">
        <v>27</v>
      </c>
      <c r="B13" s="78">
        <f>'Table 4 Annual'!B13/'Table 4 Annual'!$K13</f>
        <v>0.07187831738288372</v>
      </c>
      <c r="C13" s="78">
        <f>'Table 4 Annual'!C13/'Table 4 Annual'!$K13</f>
        <v>0.11666112925401598</v>
      </c>
      <c r="D13" s="78">
        <f>'Table 4 Annual'!D13/'Table 4 Annual'!$K13</f>
        <v>0.08475752885532227</v>
      </c>
      <c r="E13" s="78">
        <f>'Table 4 Annual'!E13/'Table 4 Annual'!$K13</f>
        <v>0.26300549149264335</v>
      </c>
      <c r="F13" s="78">
        <f>'Table 4 Annual'!F13/'Table 4 Annual'!$K13</f>
        <v>0.15363213752231847</v>
      </c>
      <c r="G13" s="78">
        <f>'Table 4 Annual'!G13/'Table 4 Annual'!$K13</f>
        <v>0.1567141803683865</v>
      </c>
      <c r="H13" s="78">
        <f>'Table 4 Annual'!H13/'Table 4 Annual'!$K13</f>
        <v>0.07684848288399256</v>
      </c>
      <c r="I13" s="78">
        <f>'Table 4 Annual'!I13/'Table 4 Annual'!$K13</f>
        <v>0.030301802495347224</v>
      </c>
      <c r="J13" s="78">
        <f>'Table 4 Annual'!J13/'Table 4 Annual'!$K13</f>
        <v>0.046200929745089936</v>
      </c>
      <c r="K13" s="78">
        <f>'Table 4 Annual'!K13/'Table 4 Annual'!$K13</f>
        <v>1</v>
      </c>
    </row>
    <row r="14" spans="1:11" ht="15">
      <c r="A14" s="16" t="s">
        <v>28</v>
      </c>
      <c r="B14" s="78">
        <f>'Table 4 Annual'!B14/'Table 4 Annual'!$K14</f>
        <v>0.08216171730333996</v>
      </c>
      <c r="C14" s="78">
        <f>'Table 4 Annual'!C14/'Table 4 Annual'!$K14</f>
        <v>0.1381135267357063</v>
      </c>
      <c r="D14" s="78">
        <f>'Table 4 Annual'!D14/'Table 4 Annual'!$K14</f>
        <v>0.08508408964481937</v>
      </c>
      <c r="E14" s="78">
        <f>'Table 4 Annual'!E14/'Table 4 Annual'!$K14</f>
        <v>0.2470147604569112</v>
      </c>
      <c r="F14" s="78">
        <f>'Table 4 Annual'!F14/'Table 4 Annual'!$K14</f>
        <v>0.14705209976453376</v>
      </c>
      <c r="G14" s="78">
        <f>'Table 4 Annual'!G14/'Table 4 Annual'!$K14</f>
        <v>0.146625364820276</v>
      </c>
      <c r="H14" s="78">
        <f>'Table 4 Annual'!H14/'Table 4 Annual'!$K14</f>
        <v>0.07430522216888036</v>
      </c>
      <c r="I14" s="78">
        <f>'Table 4 Annual'!I14/'Table 4 Annual'!$K14</f>
        <v>0.03290812244244794</v>
      </c>
      <c r="J14" s="78">
        <f>'Table 4 Annual'!J14/'Table 4 Annual'!$K14</f>
        <v>0.04673509666308514</v>
      </c>
      <c r="K14" s="78">
        <f>'Table 4 Annual'!K14/'Table 4 Annual'!$K14</f>
        <v>1</v>
      </c>
    </row>
    <row r="15" spans="1:11" ht="15">
      <c r="A15" s="16" t="s">
        <v>29</v>
      </c>
      <c r="B15" s="78">
        <f>'Table 4 Annual'!B15/'Table 4 Annual'!$K15</f>
        <v>0.06614630640701888</v>
      </c>
      <c r="C15" s="78">
        <f>'Table 4 Annual'!C15/'Table 4 Annual'!$K15</f>
        <v>0.11701318534340782</v>
      </c>
      <c r="D15" s="78">
        <f>'Table 4 Annual'!D15/'Table 4 Annual'!$K15</f>
        <v>0.08311058320939843</v>
      </c>
      <c r="E15" s="78">
        <f>'Table 4 Annual'!E15/'Table 4 Annual'!$K15</f>
        <v>0.2296884825376546</v>
      </c>
      <c r="F15" s="78">
        <f>'Table 4 Annual'!F15/'Table 4 Annual'!$K15</f>
        <v>0.14385099863255713</v>
      </c>
      <c r="G15" s="78">
        <f>'Table 4 Annual'!G15/'Table 4 Annual'!$K15</f>
        <v>0.15289508618882688</v>
      </c>
      <c r="H15" s="78">
        <f>'Table 4 Annual'!H15/'Table 4 Annual'!$K15</f>
        <v>0.08925309670915388</v>
      </c>
      <c r="I15" s="78">
        <f>'Table 4 Annual'!I15/'Table 4 Annual'!$K15</f>
        <v>0.05470170780640203</v>
      </c>
      <c r="J15" s="78">
        <f>'Table 4 Annual'!J15/'Table 4 Annual'!$K15</f>
        <v>0.06334055316558036</v>
      </c>
      <c r="K15" s="78">
        <f>'Table 4 Annual'!K15/'Table 4 Annual'!$K15</f>
        <v>1</v>
      </c>
    </row>
    <row r="17" ht="15">
      <c r="A17" s="16" t="s">
        <v>76</v>
      </c>
    </row>
    <row r="18" ht="15">
      <c r="A18" s="16" t="s">
        <v>77</v>
      </c>
    </row>
    <row r="20" ht="15">
      <c r="A20" s="16" t="s">
        <v>80</v>
      </c>
    </row>
    <row r="21" ht="15">
      <c r="A21" s="16" t="s">
        <v>38</v>
      </c>
    </row>
    <row r="22" ht="15">
      <c r="A22" s="16" t="s">
        <v>39</v>
      </c>
    </row>
    <row r="23" ht="15">
      <c r="A23" t="s">
        <v>106</v>
      </c>
    </row>
    <row r="24" ht="15">
      <c r="A24" t="s">
        <v>107</v>
      </c>
    </row>
    <row r="25" ht="15">
      <c r="A25" s="16" t="s">
        <v>40</v>
      </c>
    </row>
    <row r="28" ht="15">
      <c r="A28" s="59" t="s">
        <v>47</v>
      </c>
    </row>
    <row r="29" ht="15">
      <c r="A29" s="59"/>
    </row>
    <row r="30" ht="15">
      <c r="A30" s="59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K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6" customWidth="1"/>
    <col min="2" max="16384" width="8.77734375" style="16" customWidth="1"/>
  </cols>
  <sheetData>
    <row r="2" spans="1:11" ht="15.75">
      <c r="A2" s="90" t="s">
        <v>103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2:11" ht="15" customHeight="1">
      <c r="B4" s="89" t="s">
        <v>78</v>
      </c>
      <c r="C4" s="89"/>
      <c r="D4" s="89"/>
      <c r="E4" s="89"/>
      <c r="F4" s="89"/>
      <c r="G4" s="89"/>
      <c r="H4" s="89"/>
      <c r="I4" s="89"/>
      <c r="J4" s="89"/>
      <c r="K4" s="89"/>
    </row>
    <row r="5" spans="2:11" ht="31.5">
      <c r="B5" s="57" t="s">
        <v>49</v>
      </c>
      <c r="C5" s="57" t="s">
        <v>30</v>
      </c>
      <c r="D5" s="57" t="s">
        <v>31</v>
      </c>
      <c r="E5" s="57" t="s">
        <v>32</v>
      </c>
      <c r="F5" s="57" t="s">
        <v>33</v>
      </c>
      <c r="G5" s="57" t="s">
        <v>42</v>
      </c>
      <c r="H5" s="57" t="s">
        <v>43</v>
      </c>
      <c r="I5" s="57" t="s">
        <v>44</v>
      </c>
      <c r="J5" s="57" t="s">
        <v>34</v>
      </c>
      <c r="K5" s="57" t="s">
        <v>5</v>
      </c>
    </row>
    <row r="6" spans="1:11" ht="15">
      <c r="A6" s="16" t="s">
        <v>22</v>
      </c>
      <c r="B6" s="78">
        <f>'Table 4 Annual'!B6/'Table 4 Annual'!B$6</f>
        <v>1</v>
      </c>
      <c r="C6" s="78">
        <f>'Table 4 Annual'!C6/'Table 4 Annual'!C$6</f>
        <v>1</v>
      </c>
      <c r="D6" s="78">
        <f>'Table 4 Annual'!D6/'Table 4 Annual'!D$6</f>
        <v>1</v>
      </c>
      <c r="E6" s="78">
        <f>'Table 4 Annual'!E6/'Table 4 Annual'!E$6</f>
        <v>1</v>
      </c>
      <c r="F6" s="78">
        <f>'Table 4 Annual'!F6/'Table 4 Annual'!F$6</f>
        <v>1</v>
      </c>
      <c r="G6" s="78">
        <f>'Table 4 Annual'!G6/'Table 4 Annual'!G$6</f>
        <v>1</v>
      </c>
      <c r="H6" s="78">
        <f>'Table 4 Annual'!H6/'Table 4 Annual'!H$6</f>
        <v>1</v>
      </c>
      <c r="I6" s="78">
        <f>'Table 4 Annual'!I6/'Table 4 Annual'!I$6</f>
        <v>1</v>
      </c>
      <c r="J6" s="78">
        <f>'Table 4 Annual'!J6/'Table 4 Annual'!J$6</f>
        <v>1</v>
      </c>
      <c r="K6" s="78">
        <f>'Table 4 Annual'!K6/'Table 4 Annual'!K$6</f>
        <v>1</v>
      </c>
    </row>
    <row r="7" spans="1:11" ht="15">
      <c r="A7" s="20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5">
      <c r="A8" s="16" t="s">
        <v>8</v>
      </c>
      <c r="B8" s="78">
        <f>'Table 4 Annual'!B8/'Table 4 Annual'!B$6</f>
        <v>0.024077149692547997</v>
      </c>
      <c r="C8" s="78">
        <f>'Table 4 Annual'!C8/'Table 4 Annual'!C$6</f>
        <v>0.02271279470326638</v>
      </c>
      <c r="D8" s="78">
        <f>'Table 4 Annual'!D8/'Table 4 Annual'!D$6</f>
        <v>0.0302266223902215</v>
      </c>
      <c r="E8" s="78">
        <f>'Table 4 Annual'!E8/'Table 4 Annual'!E$6</f>
        <v>0.04592997553859303</v>
      </c>
      <c r="F8" s="78">
        <f>'Table 4 Annual'!F8/'Table 4 Annual'!F$6</f>
        <v>0.04457171375065714</v>
      </c>
      <c r="G8" s="78">
        <f>'Table 4 Annual'!G8/'Table 4 Annual'!G$6</f>
        <v>0.041555595857110564</v>
      </c>
      <c r="H8" s="78">
        <f>'Table 4 Annual'!H8/'Table 4 Annual'!H$6</f>
        <v>0.034811878665536485</v>
      </c>
      <c r="I8" s="78">
        <f>'Table 4 Annual'!I8/'Table 4 Annual'!I$6</f>
        <v>0.03929084345767186</v>
      </c>
      <c r="J8" s="78">
        <f>'Table 4 Annual'!J8/'Table 4 Annual'!J$6</f>
        <v>0.06212579118435308</v>
      </c>
      <c r="K8" s="78">
        <f>'Table 4 Annual'!K8/'Table 4 Annual'!K$6</f>
        <v>0.03901869660532194</v>
      </c>
    </row>
    <row r="9" spans="1:11" ht="15">
      <c r="A9" s="16" t="s">
        <v>23</v>
      </c>
      <c r="B9" s="78">
        <f>'Table 4 Annual'!B9/'Table 4 Annual'!B$6</f>
        <v>0.04319651224865057</v>
      </c>
      <c r="C9" s="78">
        <f>'Table 4 Annual'!C9/'Table 4 Annual'!C$6</f>
        <v>0.04223740501112543</v>
      </c>
      <c r="D9" s="78">
        <f>'Table 4 Annual'!D9/'Table 4 Annual'!D$6</f>
        <v>0.048172713463101</v>
      </c>
      <c r="E9" s="78">
        <f>'Table 4 Annual'!E9/'Table 4 Annual'!E$6</f>
        <v>0.05897556806460169</v>
      </c>
      <c r="F9" s="78">
        <f>'Table 4 Annual'!F9/'Table 4 Annual'!F$6</f>
        <v>0.05789865131682547</v>
      </c>
      <c r="G9" s="78">
        <f>'Table 4 Annual'!G9/'Table 4 Annual'!G$6</f>
        <v>0.04956760019974113</v>
      </c>
      <c r="H9" s="78">
        <f>'Table 4 Annual'!H9/'Table 4 Annual'!H$6</f>
        <v>0.03772225951385861</v>
      </c>
      <c r="I9" s="78">
        <f>'Table 4 Annual'!I9/'Table 4 Annual'!I$6</f>
        <v>0.03110080347785584</v>
      </c>
      <c r="J9" s="78">
        <f>'Table 4 Annual'!J9/'Table 4 Annual'!J$6</f>
        <v>0.04036465758111422</v>
      </c>
      <c r="K9" s="78">
        <f>'Table 4 Annual'!K9/'Table 4 Annual'!K$6</f>
        <v>0.04963377516245605</v>
      </c>
    </row>
    <row r="10" spans="1:11" ht="15">
      <c r="A10" s="16" t="s">
        <v>24</v>
      </c>
      <c r="B10" s="78">
        <f>'Table 4 Annual'!B10/'Table 4 Annual'!B$6</f>
        <v>0.08558237934238884</v>
      </c>
      <c r="C10" s="78">
        <f>'Table 4 Annual'!C10/'Table 4 Annual'!C$6</f>
        <v>0.08319168656765985</v>
      </c>
      <c r="D10" s="78">
        <f>'Table 4 Annual'!D10/'Table 4 Annual'!D$6</f>
        <v>0.08186579291341364</v>
      </c>
      <c r="E10" s="78">
        <f>'Table 4 Annual'!E10/'Table 4 Annual'!E$6</f>
        <v>0.08400282927116796</v>
      </c>
      <c r="F10" s="78">
        <f>'Table 4 Annual'!F10/'Table 4 Annual'!F$6</f>
        <v>0.0847754092443062</v>
      </c>
      <c r="G10" s="78">
        <f>'Table 4 Annual'!G10/'Table 4 Annual'!G$6</f>
        <v>0.07143229794221917</v>
      </c>
      <c r="H10" s="78">
        <f>'Table 4 Annual'!H10/'Table 4 Annual'!H$6</f>
        <v>0.06287696536450806</v>
      </c>
      <c r="I10" s="78">
        <f>'Table 4 Annual'!I10/'Table 4 Annual'!I$6</f>
        <v>0.048276598222256724</v>
      </c>
      <c r="J10" s="78">
        <f>'Table 4 Annual'!J10/'Table 4 Annual'!J$6</f>
        <v>0.05594599988595541</v>
      </c>
      <c r="K10" s="78">
        <f>'Table 4 Annual'!K10/'Table 4 Annual'!K$6</f>
        <v>0.07767127942884769</v>
      </c>
    </row>
    <row r="11" spans="1:11" ht="15">
      <c r="A11" s="16" t="s">
        <v>25</v>
      </c>
      <c r="B11" s="78">
        <f>'Table 4 Annual'!B11/'Table 4 Annual'!B$6</f>
        <v>0.15905945390197126</v>
      </c>
      <c r="C11" s="78">
        <f>'Table 4 Annual'!C11/'Table 4 Annual'!C$6</f>
        <v>0.1482807655265486</v>
      </c>
      <c r="D11" s="78">
        <f>'Table 4 Annual'!D11/'Table 4 Annual'!D$6</f>
        <v>0.1333769032394814</v>
      </c>
      <c r="E11" s="78">
        <f>'Table 4 Annual'!E11/'Table 4 Annual'!E$6</f>
        <v>0.12979281483009636</v>
      </c>
      <c r="F11" s="78">
        <f>'Table 4 Annual'!F11/'Table 4 Annual'!F$6</f>
        <v>0.1274841135442483</v>
      </c>
      <c r="G11" s="78">
        <f>'Table 4 Annual'!G11/'Table 4 Annual'!G$6</f>
        <v>0.11568092099542633</v>
      </c>
      <c r="H11" s="78">
        <f>'Table 4 Annual'!H11/'Table 4 Annual'!H$6</f>
        <v>0.09813961008736043</v>
      </c>
      <c r="I11" s="78">
        <f>'Table 4 Annual'!I11/'Table 4 Annual'!I$6</f>
        <v>0.08076505065403873</v>
      </c>
      <c r="J11" s="78">
        <f>'Table 4 Annual'!J11/'Table 4 Annual'!J$6</f>
        <v>0.09504903917431716</v>
      </c>
      <c r="K11" s="78">
        <f>'Table 4 Annual'!K11/'Table 4 Annual'!K$6</f>
        <v>0.12603013460697002</v>
      </c>
    </row>
    <row r="12" spans="1:11" ht="15">
      <c r="A12" s="16" t="s">
        <v>26</v>
      </c>
      <c r="B12" s="78">
        <f>'Table 4 Annual'!B12/'Table 4 Annual'!B$6</f>
        <v>0.12239258951697411</v>
      </c>
      <c r="C12" s="78">
        <f>'Table 4 Annual'!C12/'Table 4 Annual'!C$6</f>
        <v>0.10980819568689372</v>
      </c>
      <c r="D12" s="78">
        <f>'Table 4 Annual'!D12/'Table 4 Annual'!D$6</f>
        <v>0.10149433002437559</v>
      </c>
      <c r="E12" s="78">
        <f>'Table 4 Annual'!E12/'Table 4 Annual'!E$6</f>
        <v>0.10319029795761987</v>
      </c>
      <c r="F12" s="78">
        <f>'Table 4 Annual'!F12/'Table 4 Annual'!F$6</f>
        <v>0.10482759289003883</v>
      </c>
      <c r="G12" s="78">
        <f>'Table 4 Annual'!G12/'Table 4 Annual'!G$6</f>
        <v>0.10147048228539629</v>
      </c>
      <c r="H12" s="78">
        <f>'Table 4 Annual'!H12/'Table 4 Annual'!H$6</f>
        <v>0.09337716869919695</v>
      </c>
      <c r="I12" s="78">
        <f>'Table 4 Annual'!I12/'Table 4 Annual'!I$6</f>
        <v>0.07608780033381206</v>
      </c>
      <c r="J12" s="78">
        <f>'Table 4 Annual'!J12/'Table 4 Annual'!J$6</f>
        <v>0.08484917602782688</v>
      </c>
      <c r="K12" s="78">
        <f>'Table 4 Annual'!K12/'Table 4 Annual'!K$6</f>
        <v>0.10256368491855541</v>
      </c>
    </row>
    <row r="13" spans="1:11" ht="15">
      <c r="A13" s="16" t="s">
        <v>27</v>
      </c>
      <c r="B13" s="78">
        <f>'Table 4 Annual'!B13/'Table 4 Annual'!B$6</f>
        <v>0.13153211934278428</v>
      </c>
      <c r="C13" s="78">
        <f>'Table 4 Annual'!C13/'Table 4 Annual'!C$6</f>
        <v>0.13039251501254442</v>
      </c>
      <c r="D13" s="78">
        <f>'Table 4 Annual'!D13/'Table 4 Annual'!D$6</f>
        <v>0.13856113328858585</v>
      </c>
      <c r="E13" s="78">
        <f>'Table 4 Annual'!E13/'Table 4 Annual'!E$6</f>
        <v>0.1434779405263623</v>
      </c>
      <c r="F13" s="78">
        <f>'Table 4 Annual'!F13/'Table 4 Annual'!F$6</f>
        <v>0.1377900201805835</v>
      </c>
      <c r="G13" s="78">
        <f>'Table 4 Annual'!G13/'Table 4 Annual'!G$6</f>
        <v>0.1441340948671001</v>
      </c>
      <c r="H13" s="78">
        <f>'Table 4 Annual'!H13/'Table 4 Annual'!H$6</f>
        <v>0.1393945035938794</v>
      </c>
      <c r="I13" s="78">
        <f>'Table 4 Annual'!I13/'Table 4 Annual'!I$6</f>
        <v>0.10885766409191476</v>
      </c>
      <c r="J13" s="78">
        <f>'Table 4 Annual'!J13/'Table 4 Annual'!J$6</f>
        <v>0.12191366824428351</v>
      </c>
      <c r="K13" s="78">
        <f>'Table 4 Annual'!K13/'Table 4 Annual'!K$6</f>
        <v>0.13704612441353312</v>
      </c>
    </row>
    <row r="14" spans="1:11" ht="15">
      <c r="A14" s="16" t="s">
        <v>28</v>
      </c>
      <c r="B14" s="78">
        <f>'Table 4 Annual'!B14/'Table 4 Annual'!B$6</f>
        <v>0.10658995195444569</v>
      </c>
      <c r="C14" s="78">
        <f>'Table 4 Annual'!C14/'Table 4 Annual'!C$6</f>
        <v>0.10943986377757584</v>
      </c>
      <c r="D14" s="78">
        <f>'Table 4 Annual'!D14/'Table 4 Annual'!D$6</f>
        <v>0.09861076765464373</v>
      </c>
      <c r="E14" s="78">
        <f>'Table 4 Annual'!E14/'Table 4 Annual'!E$6</f>
        <v>0.09553358285933218</v>
      </c>
      <c r="F14" s="78">
        <f>'Table 4 Annual'!F14/'Table 4 Annual'!F$6</f>
        <v>0.09350175520201176</v>
      </c>
      <c r="G14" s="78">
        <f>'Table 4 Annual'!G14/'Table 4 Annual'!G$6</f>
        <v>0.09560494980386117</v>
      </c>
      <c r="H14" s="78">
        <f>'Table 4 Annual'!H14/'Table 4 Annual'!H$6</f>
        <v>0.09555260488885187</v>
      </c>
      <c r="I14" s="78">
        <f>'Table 4 Annual'!I14/'Table 4 Annual'!I$6</f>
        <v>0.08381205604937313</v>
      </c>
      <c r="J14" s="78">
        <f>'Table 4 Annual'!J14/'Table 4 Annual'!J$6</f>
        <v>0.08742943490904943</v>
      </c>
      <c r="K14" s="78">
        <f>'Table 4 Annual'!K14/'Table 4 Annual'!K$6</f>
        <v>0.09715823148904287</v>
      </c>
    </row>
    <row r="15" spans="1:11" ht="15">
      <c r="A15" s="16" t="s">
        <v>29</v>
      </c>
      <c r="B15" s="78">
        <f>'Table 4 Annual'!B15/'Table 4 Annual'!B$6</f>
        <v>0.32756984400023725</v>
      </c>
      <c r="C15" s="78">
        <f>'Table 4 Annual'!C15/'Table 4 Annual'!C$6</f>
        <v>0.35393677371438576</v>
      </c>
      <c r="D15" s="78">
        <f>'Table 4 Annual'!D15/'Table 4 Annual'!D$6</f>
        <v>0.36769173702617725</v>
      </c>
      <c r="E15" s="78">
        <f>'Table 4 Annual'!E15/'Table 4 Annual'!E$6</f>
        <v>0.33909699095222656</v>
      </c>
      <c r="F15" s="78">
        <f>'Table 4 Annual'!F15/'Table 4 Annual'!F$6</f>
        <v>0.3491507438713288</v>
      </c>
      <c r="G15" s="78">
        <f>'Table 4 Annual'!G15/'Table 4 Annual'!G$6</f>
        <v>0.38055405804914527</v>
      </c>
      <c r="H15" s="78">
        <f>'Table 4 Annual'!H15/'Table 4 Annual'!H$6</f>
        <v>0.43812500918680825</v>
      </c>
      <c r="I15" s="78">
        <f>'Table 4 Annual'!I15/'Table 4 Annual'!I$6</f>
        <v>0.5318091837130768</v>
      </c>
      <c r="J15" s="78">
        <f>'Table 4 Annual'!J15/'Table 4 Annual'!J$6</f>
        <v>0.4523222329931003</v>
      </c>
      <c r="K15" s="78">
        <f>'Table 4 Annual'!K15/'Table 4 Annual'!K$6</f>
        <v>0.3708780733752729</v>
      </c>
    </row>
    <row r="17" ht="15">
      <c r="A17" s="16" t="s">
        <v>76</v>
      </c>
    </row>
    <row r="18" ht="15">
      <c r="A18" s="16" t="s">
        <v>77</v>
      </c>
    </row>
    <row r="20" ht="15">
      <c r="A20" s="16" t="s">
        <v>80</v>
      </c>
    </row>
    <row r="21" ht="15">
      <c r="A21" s="16" t="s">
        <v>38</v>
      </c>
    </row>
    <row r="22" ht="15">
      <c r="A22" s="16" t="s">
        <v>39</v>
      </c>
    </row>
    <row r="23" ht="15">
      <c r="A23" t="s">
        <v>106</v>
      </c>
    </row>
    <row r="24" ht="15">
      <c r="A24" t="s">
        <v>107</v>
      </c>
    </row>
    <row r="25" ht="15">
      <c r="A25" s="16" t="s">
        <v>40</v>
      </c>
    </row>
    <row r="28" ht="15">
      <c r="A28" s="59" t="s">
        <v>47</v>
      </c>
    </row>
    <row r="29" ht="15">
      <c r="A29" s="59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K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0" customWidth="1"/>
    <col min="2" max="2" width="11.3359375" style="7" customWidth="1"/>
    <col min="3" max="3" width="8.21484375" style="0" customWidth="1"/>
    <col min="4" max="4" width="10.21484375" style="0" customWidth="1"/>
    <col min="5" max="5" width="15.77734375" style="15" customWidth="1"/>
    <col min="7" max="7" width="11.21484375" style="8" customWidth="1"/>
    <col min="8" max="8" width="10.6640625" style="15" customWidth="1"/>
    <col min="9" max="9" width="8.6640625" style="0" customWidth="1"/>
  </cols>
  <sheetData>
    <row r="1" ht="15">
      <c r="A1" s="16"/>
    </row>
    <row r="2" spans="1:9" ht="15.75">
      <c r="A2" s="87" t="s">
        <v>83</v>
      </c>
      <c r="B2" s="87"/>
      <c r="C2" s="87"/>
      <c r="D2" s="87"/>
      <c r="E2" s="87"/>
      <c r="F2" s="87"/>
      <c r="G2" s="87"/>
      <c r="H2" s="87"/>
      <c r="I2" s="87"/>
    </row>
    <row r="4" spans="1:9" ht="15">
      <c r="A4" s="1"/>
      <c r="B4" s="9"/>
      <c r="C4" s="2" t="s">
        <v>51</v>
      </c>
      <c r="D4" s="42"/>
      <c r="E4" s="39"/>
      <c r="F4" s="2" t="s">
        <v>51</v>
      </c>
      <c r="G4" s="10"/>
      <c r="H4" s="79" t="s">
        <v>9</v>
      </c>
      <c r="I4" s="2" t="s">
        <v>51</v>
      </c>
    </row>
    <row r="5" spans="1:9" ht="15">
      <c r="A5" s="3"/>
      <c r="B5" s="11"/>
      <c r="C5" s="4" t="s">
        <v>2</v>
      </c>
      <c r="D5" s="43" t="s">
        <v>4</v>
      </c>
      <c r="E5" s="40" t="s">
        <v>5</v>
      </c>
      <c r="F5" s="4" t="s">
        <v>2</v>
      </c>
      <c r="G5" s="12" t="s">
        <v>4</v>
      </c>
      <c r="H5" s="80" t="s">
        <v>104</v>
      </c>
      <c r="I5" s="4" t="s">
        <v>2</v>
      </c>
    </row>
    <row r="6" spans="1:9" ht="15.75" thickBot="1">
      <c r="A6" s="5"/>
      <c r="B6" s="13" t="s">
        <v>1</v>
      </c>
      <c r="C6" s="6" t="s">
        <v>3</v>
      </c>
      <c r="D6" s="44" t="s">
        <v>0</v>
      </c>
      <c r="E6" s="41" t="s">
        <v>6</v>
      </c>
      <c r="F6" s="6" t="s">
        <v>3</v>
      </c>
      <c r="G6" s="14" t="s">
        <v>7</v>
      </c>
      <c r="H6" s="81" t="s">
        <v>6</v>
      </c>
      <c r="I6" s="6" t="s">
        <v>3</v>
      </c>
    </row>
    <row r="7" spans="1:11" ht="15">
      <c r="A7" s="16" t="s">
        <v>0</v>
      </c>
      <c r="B7" s="17">
        <v>2074855</v>
      </c>
      <c r="C7" s="19">
        <v>-0.012535253765240145</v>
      </c>
      <c r="D7" s="38">
        <v>1</v>
      </c>
      <c r="E7" s="64">
        <v>67067131762.95</v>
      </c>
      <c r="F7" s="19">
        <v>0.016302378406697814</v>
      </c>
      <c r="G7" s="19">
        <v>1</v>
      </c>
      <c r="H7" s="64">
        <v>32323.77</v>
      </c>
      <c r="I7" s="65">
        <v>0.029203752844149177</v>
      </c>
      <c r="J7" s="16"/>
      <c r="K7" s="16"/>
    </row>
    <row r="8" spans="1:11" ht="18">
      <c r="A8" s="16" t="s">
        <v>53</v>
      </c>
      <c r="B8" s="17">
        <v>1580658</v>
      </c>
      <c r="C8" s="19">
        <v>0.01917902551593803</v>
      </c>
      <c r="D8" s="38">
        <v>0.7618161269100733</v>
      </c>
      <c r="E8" s="66">
        <v>55097991885.54</v>
      </c>
      <c r="F8" s="19">
        <v>0.034980176857644645</v>
      </c>
      <c r="G8" s="19">
        <v>0.8215349372668099</v>
      </c>
      <c r="H8" s="64">
        <v>34857.63</v>
      </c>
      <c r="I8" s="38">
        <v>0.015503948236658233</v>
      </c>
      <c r="J8" s="16"/>
      <c r="K8" s="16"/>
    </row>
    <row r="9" spans="1:11" ht="18">
      <c r="A9" s="16" t="s">
        <v>54</v>
      </c>
      <c r="B9" s="17">
        <v>355892</v>
      </c>
      <c r="C9" s="19">
        <v>-0.06486940984812654</v>
      </c>
      <c r="D9" s="38">
        <v>0.1715262030358748</v>
      </c>
      <c r="E9" s="66">
        <v>9338868601.15</v>
      </c>
      <c r="F9" s="19">
        <v>-0.033205205581510626</v>
      </c>
      <c r="G9" s="19">
        <v>0.13924657810264499</v>
      </c>
      <c r="H9" s="64">
        <v>26240.74</v>
      </c>
      <c r="I9" s="38">
        <v>0.03386074241242868</v>
      </c>
      <c r="J9" s="16"/>
      <c r="K9" s="16"/>
    </row>
    <row r="10" spans="1:11" ht="15">
      <c r="A10" s="16" t="s">
        <v>52</v>
      </c>
      <c r="B10" s="17">
        <v>95533</v>
      </c>
      <c r="C10" s="19">
        <v>-0.1512855137613049</v>
      </c>
      <c r="D10" s="38">
        <v>0.04604321747784785</v>
      </c>
      <c r="E10" s="67">
        <v>1911190810.05</v>
      </c>
      <c r="F10" s="19">
        <v>-0.11763502495060991</v>
      </c>
      <c r="G10" s="19">
        <v>0.028496683245753506</v>
      </c>
      <c r="H10" s="64">
        <v>20005.56</v>
      </c>
      <c r="I10" s="38">
        <v>0.039648987325523966</v>
      </c>
      <c r="J10" s="16"/>
      <c r="K10" s="16"/>
    </row>
    <row r="11" spans="1:11" ht="18">
      <c r="A11" s="16" t="s">
        <v>55</v>
      </c>
      <c r="B11" s="17">
        <v>42772</v>
      </c>
      <c r="C11" s="19">
        <v>-0.25143947216437107</v>
      </c>
      <c r="D11" s="38">
        <v>0.02061445257620412</v>
      </c>
      <c r="E11" s="66">
        <v>719080466.2099965</v>
      </c>
      <c r="F11" s="19">
        <v>-0.22672622566891187</v>
      </c>
      <c r="G11" s="19">
        <v>0.010721801384791577</v>
      </c>
      <c r="H11" s="64">
        <v>16811.94</v>
      </c>
      <c r="I11" s="38">
        <v>0.03301392042225173</v>
      </c>
      <c r="J11" s="16"/>
      <c r="K11" s="16"/>
    </row>
    <row r="12" spans="1:11" ht="15">
      <c r="A12" s="16"/>
      <c r="B12" s="17"/>
      <c r="C12" s="19"/>
      <c r="D12" s="20"/>
      <c r="E12" s="21"/>
      <c r="F12" s="16"/>
      <c r="G12" s="19"/>
      <c r="H12" s="18"/>
      <c r="I12" s="16"/>
      <c r="J12" s="16"/>
      <c r="K12" s="16"/>
    </row>
    <row r="13" spans="1:11" ht="18">
      <c r="A13" s="16" t="s">
        <v>105</v>
      </c>
      <c r="B13" s="17">
        <v>494197</v>
      </c>
      <c r="C13" s="19">
        <v>-0.10191883783012678</v>
      </c>
      <c r="D13" s="23"/>
      <c r="E13" s="24"/>
      <c r="F13" s="16"/>
      <c r="G13" s="19"/>
      <c r="H13" s="18"/>
      <c r="I13" s="16"/>
      <c r="J13" s="16"/>
      <c r="K13" s="16"/>
    </row>
    <row r="14" spans="1:11" ht="15">
      <c r="A14" s="16"/>
      <c r="B14" s="17"/>
      <c r="C14" s="16"/>
      <c r="D14" s="23"/>
      <c r="E14" s="24"/>
      <c r="F14" s="16"/>
      <c r="G14" s="19"/>
      <c r="H14" s="18"/>
      <c r="I14" s="16"/>
      <c r="J14" s="16"/>
      <c r="K14" s="16"/>
    </row>
    <row r="15" spans="1:11" ht="15">
      <c r="A15" s="16" t="s">
        <v>84</v>
      </c>
      <c r="B15" s="17"/>
      <c r="C15" s="16"/>
      <c r="D15" s="23"/>
      <c r="E15" s="24"/>
      <c r="F15" s="16"/>
      <c r="G15" s="19"/>
      <c r="H15" s="18"/>
      <c r="I15" s="16"/>
      <c r="J15" s="16"/>
      <c r="K15" s="16"/>
    </row>
    <row r="16" spans="1:11" ht="15">
      <c r="A16" s="30" t="s">
        <v>85</v>
      </c>
      <c r="B16" s="17">
        <v>275230</v>
      </c>
      <c r="C16" s="19">
        <v>-0.12224695594491679</v>
      </c>
      <c r="D16" s="23"/>
      <c r="E16" s="24"/>
      <c r="F16" s="16"/>
      <c r="G16" s="19"/>
      <c r="H16" s="18"/>
      <c r="I16" s="16"/>
      <c r="J16" s="16"/>
      <c r="K16" s="16"/>
    </row>
    <row r="17" spans="1:11" ht="15">
      <c r="A17" s="16" t="s">
        <v>50</v>
      </c>
      <c r="B17" s="17">
        <v>159645</v>
      </c>
      <c r="C17" s="19">
        <v>-0.15111345074017357</v>
      </c>
      <c r="D17" s="23"/>
      <c r="E17" s="24"/>
      <c r="F17" s="16"/>
      <c r="G17" s="19"/>
      <c r="H17" s="18"/>
      <c r="I17" s="16"/>
      <c r="J17" s="16"/>
      <c r="K17" s="16"/>
    </row>
    <row r="18" spans="1:11" ht="18">
      <c r="A18" s="16" t="s">
        <v>56</v>
      </c>
      <c r="B18" s="17">
        <v>115585</v>
      </c>
      <c r="C18" s="19">
        <v>-0.07898930660249566</v>
      </c>
      <c r="D18" s="23"/>
      <c r="E18" s="24"/>
      <c r="F18" s="16"/>
      <c r="G18" s="19"/>
      <c r="H18" s="18"/>
      <c r="I18" s="16"/>
      <c r="J18" s="16"/>
      <c r="K18" s="16"/>
    </row>
    <row r="19" spans="1:11" ht="15">
      <c r="A19" s="16"/>
      <c r="B19" s="17"/>
      <c r="C19" s="16"/>
      <c r="D19" s="23"/>
      <c r="E19" s="24"/>
      <c r="F19" s="16"/>
      <c r="G19" s="19"/>
      <c r="H19" s="18"/>
      <c r="I19" s="16"/>
      <c r="J19" s="16"/>
      <c r="K19" s="16"/>
    </row>
    <row r="20" spans="1:11" ht="15" customHeight="1">
      <c r="A20" s="68" t="s">
        <v>36</v>
      </c>
      <c r="B20" s="19">
        <v>0.8673497666101968</v>
      </c>
      <c r="C20" s="69"/>
      <c r="D20" s="16"/>
      <c r="E20" s="18"/>
      <c r="F20" s="29"/>
      <c r="G20" s="20"/>
      <c r="H20" s="19"/>
      <c r="I20" s="16"/>
      <c r="J20" s="16"/>
      <c r="K20" s="16"/>
    </row>
    <row r="21" spans="1:11" ht="18">
      <c r="A21" s="16" t="s">
        <v>57</v>
      </c>
      <c r="B21" s="19">
        <v>0.8340278661495689</v>
      </c>
      <c r="C21" s="69"/>
      <c r="D21" s="16"/>
      <c r="E21" s="26"/>
      <c r="F21" s="28"/>
      <c r="G21" s="70"/>
      <c r="H21" s="30"/>
      <c r="I21" s="16"/>
      <c r="J21" s="16"/>
      <c r="K21" s="16"/>
    </row>
    <row r="22" spans="1:11" ht="15">
      <c r="A22" s="16" t="s">
        <v>37</v>
      </c>
      <c r="B22" s="19">
        <v>0.16597213385043103</v>
      </c>
      <c r="C22" s="69"/>
      <c r="D22" s="16"/>
      <c r="E22" s="26"/>
      <c r="F22" s="28"/>
      <c r="G22" s="76"/>
      <c r="H22" s="16"/>
      <c r="I22" s="16"/>
      <c r="J22" s="16"/>
      <c r="K22" s="16"/>
    </row>
    <row r="23" spans="1:11" ht="15">
      <c r="A23" s="16" t="s">
        <v>35</v>
      </c>
      <c r="B23" s="17"/>
      <c r="C23" s="16"/>
      <c r="D23" s="16"/>
      <c r="E23" s="18"/>
      <c r="F23" s="16"/>
      <c r="G23" s="76"/>
      <c r="H23" s="16"/>
      <c r="I23" s="16"/>
      <c r="J23" s="16"/>
      <c r="K23" s="16"/>
    </row>
    <row r="24" spans="1:11" ht="15">
      <c r="A24" s="16"/>
      <c r="B24" s="17"/>
      <c r="C24" s="16"/>
      <c r="D24" s="16"/>
      <c r="E24" s="18"/>
      <c r="F24" s="16"/>
      <c r="G24" s="19"/>
      <c r="H24" s="18"/>
      <c r="I24" s="16"/>
      <c r="J24" s="16"/>
      <c r="K24" s="16"/>
    </row>
    <row r="25" spans="1:11" ht="15">
      <c r="A25" s="16"/>
      <c r="B25" s="17"/>
      <c r="C25" s="16"/>
      <c r="D25" s="16"/>
      <c r="E25" s="18"/>
      <c r="F25" s="16"/>
      <c r="G25" s="19"/>
      <c r="H25" s="18"/>
      <c r="I25" s="16"/>
      <c r="J25" s="16"/>
      <c r="K25" s="16"/>
    </row>
    <row r="26" spans="1:11" ht="18">
      <c r="A26" s="31" t="s">
        <v>58</v>
      </c>
      <c r="B26" s="19"/>
      <c r="C26" s="27"/>
      <c r="D26" s="16"/>
      <c r="E26" s="18"/>
      <c r="F26" s="16"/>
      <c r="G26" s="19"/>
      <c r="H26" s="18"/>
      <c r="I26" s="16"/>
      <c r="J26" s="16"/>
      <c r="K26" s="16"/>
    </row>
    <row r="27" spans="1:11" ht="18">
      <c r="A27" s="31" t="s">
        <v>86</v>
      </c>
      <c r="B27" s="17"/>
      <c r="C27" s="16"/>
      <c r="D27" s="16"/>
      <c r="E27" s="18"/>
      <c r="F27" s="16"/>
      <c r="G27" s="19"/>
      <c r="H27" s="18"/>
      <c r="I27" s="16"/>
      <c r="J27" s="16"/>
      <c r="K27" s="16"/>
    </row>
    <row r="28" spans="1:11" ht="18">
      <c r="A28" s="31" t="s">
        <v>87</v>
      </c>
      <c r="B28" s="17"/>
      <c r="C28" s="16"/>
      <c r="D28" s="16"/>
      <c r="E28" s="18"/>
      <c r="F28" s="16"/>
      <c r="G28" s="19"/>
      <c r="H28" s="18"/>
      <c r="I28" s="16"/>
      <c r="J28" s="16"/>
      <c r="K28" s="16"/>
    </row>
    <row r="29" spans="1:11" ht="15">
      <c r="A29" s="16"/>
      <c r="B29" s="17"/>
      <c r="C29" s="16"/>
      <c r="D29" s="16"/>
      <c r="E29" s="18"/>
      <c r="F29" s="16"/>
      <c r="G29" s="19"/>
      <c r="H29" s="18"/>
      <c r="I29" s="16"/>
      <c r="J29" s="16"/>
      <c r="K29" s="16"/>
    </row>
    <row r="30" spans="1:11" ht="15">
      <c r="A30" s="16"/>
      <c r="B30" s="17"/>
      <c r="C30" s="23"/>
      <c r="D30" s="16"/>
      <c r="E30" s="18"/>
      <c r="F30" s="16"/>
      <c r="G30" s="19"/>
      <c r="H30" s="18"/>
      <c r="I30" s="16"/>
      <c r="J30" s="16"/>
      <c r="K30" s="16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32" customWidth="1"/>
    <col min="7" max="7" width="10.4453125" style="32" customWidth="1"/>
    <col min="8" max="8" width="6.88671875" style="32" customWidth="1"/>
    <col min="9" max="16384" width="8.77734375" style="32" customWidth="1"/>
  </cols>
  <sheetData>
    <row r="2" spans="1:15" ht="15.75">
      <c r="A2" s="93" t="s">
        <v>89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3:13" ht="15.75">
      <c r="C4" s="33" t="s">
        <v>88</v>
      </c>
      <c r="K4" s="45"/>
      <c r="L4" s="45" t="s">
        <v>59</v>
      </c>
      <c r="M4" s="45"/>
    </row>
    <row r="6" spans="3:11" ht="15.75">
      <c r="C6" s="33" t="s">
        <v>60</v>
      </c>
      <c r="K6" s="32" t="s">
        <v>60</v>
      </c>
    </row>
    <row r="8" spans="1:15" ht="18">
      <c r="A8" s="46"/>
      <c r="B8" s="46" t="s">
        <v>72</v>
      </c>
      <c r="C8" s="46" t="s">
        <v>61</v>
      </c>
      <c r="D8" s="46" t="s">
        <v>62</v>
      </c>
      <c r="E8" s="46" t="s">
        <v>63</v>
      </c>
      <c r="F8" s="46" t="s">
        <v>64</v>
      </c>
      <c r="G8" s="46" t="s">
        <v>65</v>
      </c>
      <c r="H8" s="46"/>
      <c r="I8" s="46"/>
      <c r="J8" s="47" t="s">
        <v>66</v>
      </c>
      <c r="K8" s="46" t="s">
        <v>61</v>
      </c>
      <c r="L8" s="46" t="s">
        <v>62</v>
      </c>
      <c r="M8" s="46" t="s">
        <v>63</v>
      </c>
      <c r="N8" s="46" t="s">
        <v>64</v>
      </c>
      <c r="O8" s="46" t="s">
        <v>65</v>
      </c>
    </row>
    <row r="9" spans="1:15" ht="15">
      <c r="A9" s="32" t="s">
        <v>67</v>
      </c>
      <c r="B9" s="60"/>
      <c r="C9" s="71">
        <v>5302.27</v>
      </c>
      <c r="D9" s="71">
        <v>15949.5</v>
      </c>
      <c r="E9" s="71">
        <v>29095.44</v>
      </c>
      <c r="F9" s="71">
        <v>49002.09</v>
      </c>
      <c r="G9" s="72" t="s">
        <v>79</v>
      </c>
      <c r="H9" s="71"/>
      <c r="I9" s="60" t="s">
        <v>67</v>
      </c>
      <c r="J9" s="61"/>
      <c r="K9" s="61">
        <v>0.05717042864861754</v>
      </c>
      <c r="L9" s="61">
        <v>0.038956555272267324</v>
      </c>
      <c r="M9" s="61">
        <v>0.03269360183315867</v>
      </c>
      <c r="N9" s="61">
        <v>0.035227719258216994</v>
      </c>
      <c r="O9" s="72" t="s">
        <v>79</v>
      </c>
    </row>
    <row r="10" spans="1:15" ht="15">
      <c r="A10" s="32" t="s">
        <v>9</v>
      </c>
      <c r="B10" s="71">
        <v>32328.12</v>
      </c>
      <c r="C10" s="71">
        <v>2135.8185</v>
      </c>
      <c r="D10" s="71">
        <v>10326.64</v>
      </c>
      <c r="E10" s="71">
        <v>22251.32</v>
      </c>
      <c r="F10" s="71">
        <v>37982.9</v>
      </c>
      <c r="G10" s="71">
        <v>88943.85</v>
      </c>
      <c r="H10" s="60"/>
      <c r="I10" s="60" t="s">
        <v>9</v>
      </c>
      <c r="J10" s="61">
        <v>0.029268193285711883</v>
      </c>
      <c r="K10" s="61">
        <v>0.057158058263268335</v>
      </c>
      <c r="L10" s="61">
        <v>0.04604307927163843</v>
      </c>
      <c r="M10" s="61">
        <v>0.03446733671378751</v>
      </c>
      <c r="N10" s="61">
        <v>0.03332392041129567</v>
      </c>
      <c r="O10" s="61">
        <v>0.023708872285128135</v>
      </c>
    </row>
    <row r="11" spans="1:15" ht="15">
      <c r="A11" s="32" t="s">
        <v>68</v>
      </c>
      <c r="B11" s="71">
        <v>22125</v>
      </c>
      <c r="C11" s="71">
        <v>1890</v>
      </c>
      <c r="D11" s="71">
        <v>10188.75</v>
      </c>
      <c r="E11" s="71">
        <v>22125</v>
      </c>
      <c r="F11" s="71">
        <v>37469.16</v>
      </c>
      <c r="G11" s="71">
        <v>69500.05</v>
      </c>
      <c r="H11" s="60"/>
      <c r="I11" s="60" t="s">
        <v>68</v>
      </c>
      <c r="J11" s="61">
        <v>0.034257410191397226</v>
      </c>
      <c r="K11" s="61">
        <v>0.05763850027979855</v>
      </c>
      <c r="L11" s="61">
        <v>0.04797948629333853</v>
      </c>
      <c r="M11" s="61">
        <v>0.034257410191397226</v>
      </c>
      <c r="N11" s="61">
        <v>0.03247505829330005</v>
      </c>
      <c r="O11" s="61">
        <v>0.039845504504248536</v>
      </c>
    </row>
    <row r="12" spans="2:15" ht="15">
      <c r="B12" s="60"/>
      <c r="C12" s="60"/>
      <c r="D12" s="60"/>
      <c r="E12" s="60"/>
      <c r="F12" s="60"/>
      <c r="G12" s="60"/>
      <c r="H12" s="60"/>
      <c r="I12" s="60"/>
      <c r="J12" s="61"/>
      <c r="K12" s="62"/>
      <c r="L12" s="62"/>
      <c r="M12" s="62"/>
      <c r="N12" s="62"/>
      <c r="O12" s="62"/>
    </row>
    <row r="13" spans="2:15" ht="18">
      <c r="B13" s="91" t="s">
        <v>90</v>
      </c>
      <c r="C13" s="92"/>
      <c r="D13" s="60"/>
      <c r="E13" s="60"/>
      <c r="F13" s="60"/>
      <c r="G13" s="60"/>
      <c r="H13" s="60"/>
      <c r="I13" s="60"/>
      <c r="J13" s="94"/>
      <c r="K13" s="95"/>
      <c r="L13" s="62"/>
      <c r="M13" s="62"/>
      <c r="N13" s="62"/>
      <c r="O13" s="62"/>
    </row>
    <row r="14" spans="10:15" ht="15">
      <c r="J14" s="48"/>
      <c r="K14" s="48"/>
      <c r="L14" s="48"/>
      <c r="M14" s="48"/>
      <c r="N14" s="48"/>
      <c r="O14" s="48"/>
    </row>
    <row r="15" spans="3:15" ht="15.75">
      <c r="C15" s="33" t="s">
        <v>69</v>
      </c>
      <c r="J15" s="48"/>
      <c r="K15" s="48" t="s">
        <v>69</v>
      </c>
      <c r="L15" s="48"/>
      <c r="M15" s="48"/>
      <c r="N15" s="48"/>
      <c r="O15" s="48"/>
    </row>
    <row r="16" spans="10:15" ht="15">
      <c r="J16" s="48"/>
      <c r="K16" s="48"/>
      <c r="L16" s="48"/>
      <c r="M16" s="48"/>
      <c r="N16" s="48"/>
      <c r="O16" s="48"/>
    </row>
    <row r="17" spans="1:15" ht="18">
      <c r="A17" s="46"/>
      <c r="B17" s="46" t="s">
        <v>73</v>
      </c>
      <c r="C17" s="46" t="s">
        <v>61</v>
      </c>
      <c r="D17" s="46" t="s">
        <v>62</v>
      </c>
      <c r="E17" s="46" t="s">
        <v>63</v>
      </c>
      <c r="F17" s="46" t="s">
        <v>64</v>
      </c>
      <c r="G17" s="46" t="s">
        <v>65</v>
      </c>
      <c r="H17" s="46"/>
      <c r="I17" s="46"/>
      <c r="J17" s="47" t="s">
        <v>66</v>
      </c>
      <c r="K17" s="47" t="s">
        <v>61</v>
      </c>
      <c r="L17" s="47" t="s">
        <v>62</v>
      </c>
      <c r="M17" s="47" t="s">
        <v>63</v>
      </c>
      <c r="N17" s="47" t="s">
        <v>64</v>
      </c>
      <c r="O17" s="47" t="s">
        <v>65</v>
      </c>
    </row>
    <row r="18" spans="1:15" ht="15">
      <c r="A18" s="32" t="s">
        <v>67</v>
      </c>
      <c r="B18" s="60"/>
      <c r="C18" s="71">
        <v>16653.61</v>
      </c>
      <c r="D18" s="71">
        <v>26983.27</v>
      </c>
      <c r="E18" s="71">
        <v>39245.03</v>
      </c>
      <c r="F18" s="71">
        <v>59597.68</v>
      </c>
      <c r="G18" s="72" t="s">
        <v>79</v>
      </c>
      <c r="H18" s="71"/>
      <c r="I18" s="60" t="s">
        <v>67</v>
      </c>
      <c r="J18" s="61"/>
      <c r="K18" s="61">
        <v>0.014060416374895714</v>
      </c>
      <c r="L18" s="61">
        <v>0.019101494060430987</v>
      </c>
      <c r="M18" s="61">
        <v>0.02344654389837784</v>
      </c>
      <c r="N18" s="61">
        <v>0.03219839625456742</v>
      </c>
      <c r="O18" s="72" t="s">
        <v>79</v>
      </c>
    </row>
    <row r="19" spans="1:15" ht="15">
      <c r="A19" s="32" t="s">
        <v>9</v>
      </c>
      <c r="B19" s="71">
        <v>43325.76</v>
      </c>
      <c r="C19" s="71">
        <v>10280.32</v>
      </c>
      <c r="D19" s="71">
        <v>21780.63</v>
      </c>
      <c r="E19" s="71">
        <v>32825.27</v>
      </c>
      <c r="F19" s="71">
        <v>48168.22</v>
      </c>
      <c r="G19" s="71">
        <v>103574.4</v>
      </c>
      <c r="H19" s="60"/>
      <c r="I19" s="60" t="s">
        <v>9</v>
      </c>
      <c r="J19" s="61">
        <v>0.01944212023300047</v>
      </c>
      <c r="K19" s="61">
        <v>0.011956065936532163</v>
      </c>
      <c r="L19" s="61">
        <v>0.016883608011578552</v>
      </c>
      <c r="M19" s="61">
        <v>0.02119526617278437</v>
      </c>
      <c r="N19" s="61">
        <v>0.028257307364874366</v>
      </c>
      <c r="O19" s="61">
        <v>0.016120677476572406</v>
      </c>
    </row>
    <row r="20" spans="1:15" ht="15">
      <c r="A20" s="32" t="s">
        <v>68</v>
      </c>
      <c r="B20" s="71">
        <v>32685.96</v>
      </c>
      <c r="C20" s="71">
        <v>10828.06</v>
      </c>
      <c r="D20" s="71">
        <v>21765</v>
      </c>
      <c r="E20" s="71">
        <v>32685.96</v>
      </c>
      <c r="F20" s="71">
        <v>47576.15</v>
      </c>
      <c r="G20" s="71">
        <v>80617.1</v>
      </c>
      <c r="H20" s="60"/>
      <c r="I20" s="60" t="s">
        <v>68</v>
      </c>
      <c r="J20" s="61">
        <v>0.02143880359700902</v>
      </c>
      <c r="K20" s="61">
        <v>0.013766475486423492</v>
      </c>
      <c r="L20" s="61">
        <v>0.01678667381119123</v>
      </c>
      <c r="M20" s="61">
        <v>0.02143880359700902</v>
      </c>
      <c r="N20" s="61">
        <v>0.028246874431992412</v>
      </c>
      <c r="O20" s="61">
        <v>0.03355256410256418</v>
      </c>
    </row>
    <row r="21" spans="2:15" ht="1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 ht="18">
      <c r="B22" s="91" t="s">
        <v>91</v>
      </c>
      <c r="C22" s="92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4" spans="3:15" ht="15.75">
      <c r="C24" s="33" t="s">
        <v>70</v>
      </c>
      <c r="J24" s="48"/>
      <c r="K24" s="32" t="s">
        <v>70</v>
      </c>
      <c r="L24" s="48"/>
      <c r="M24" s="48"/>
      <c r="N24" s="48"/>
      <c r="O24" s="48"/>
    </row>
    <row r="25" spans="10:15" ht="15">
      <c r="J25" s="48"/>
      <c r="K25" s="48"/>
      <c r="L25" s="48"/>
      <c r="M25" s="48"/>
      <c r="N25" s="48"/>
      <c r="O25" s="48"/>
    </row>
    <row r="26" spans="1:15" ht="18">
      <c r="A26" s="46"/>
      <c r="B26" s="46" t="s">
        <v>74</v>
      </c>
      <c r="C26" s="46" t="s">
        <v>61</v>
      </c>
      <c r="D26" s="46" t="s">
        <v>62</v>
      </c>
      <c r="E26" s="46" t="s">
        <v>63</v>
      </c>
      <c r="F26" s="46" t="s">
        <v>64</v>
      </c>
      <c r="G26" s="46" t="s">
        <v>65</v>
      </c>
      <c r="H26" s="46"/>
      <c r="I26" s="46"/>
      <c r="J26" s="47" t="s">
        <v>66</v>
      </c>
      <c r="K26" s="47" t="s">
        <v>61</v>
      </c>
      <c r="L26" s="47" t="s">
        <v>62</v>
      </c>
      <c r="M26" s="47" t="s">
        <v>63</v>
      </c>
      <c r="N26" s="47" t="s">
        <v>64</v>
      </c>
      <c r="O26" s="47" t="s">
        <v>65</v>
      </c>
    </row>
    <row r="27" spans="1:15" ht="15">
      <c r="A27" s="32" t="s">
        <v>67</v>
      </c>
      <c r="B27" s="60"/>
      <c r="C27" s="71">
        <v>22566.72</v>
      </c>
      <c r="D27" s="71">
        <v>32271.89</v>
      </c>
      <c r="E27" s="71">
        <v>44199.96</v>
      </c>
      <c r="F27" s="71">
        <v>65123.47</v>
      </c>
      <c r="G27" s="72" t="s">
        <v>79</v>
      </c>
      <c r="H27" s="71"/>
      <c r="I27" s="60" t="s">
        <v>67</v>
      </c>
      <c r="J27" s="61"/>
      <c r="K27" s="61">
        <v>0.019025630165014108</v>
      </c>
      <c r="L27" s="61">
        <v>0.02423619210841603</v>
      </c>
      <c r="M27" s="61">
        <v>0.029613528854479293</v>
      </c>
      <c r="N27" s="61">
        <v>0.03387457508939554</v>
      </c>
      <c r="O27" s="72" t="s">
        <v>79</v>
      </c>
    </row>
    <row r="28" spans="1:15" ht="15">
      <c r="A28" s="32" t="s">
        <v>9</v>
      </c>
      <c r="B28" s="71">
        <v>49476.18</v>
      </c>
      <c r="C28" s="71">
        <v>16897.36</v>
      </c>
      <c r="D28" s="71">
        <v>27359.84</v>
      </c>
      <c r="E28" s="71">
        <v>37876.13</v>
      </c>
      <c r="F28" s="71">
        <v>53367.58</v>
      </c>
      <c r="G28" s="71">
        <v>111879</v>
      </c>
      <c r="H28" s="60"/>
      <c r="I28" s="60" t="s">
        <v>9</v>
      </c>
      <c r="J28" s="61">
        <v>0.020374416405125658</v>
      </c>
      <c r="K28" s="61">
        <v>0.013831664449688322</v>
      </c>
      <c r="L28" s="61">
        <v>0.021407878624973817</v>
      </c>
      <c r="M28" s="61">
        <v>0.026121914005015158</v>
      </c>
      <c r="N28" s="61">
        <v>0.03183261937667288</v>
      </c>
      <c r="O28" s="61">
        <v>0.01381181425728647</v>
      </c>
    </row>
    <row r="29" spans="1:15" ht="15">
      <c r="A29" s="32" t="s">
        <v>68</v>
      </c>
      <c r="B29" s="71">
        <v>37697.98</v>
      </c>
      <c r="C29" s="71">
        <v>17468</v>
      </c>
      <c r="D29" s="71">
        <v>27328</v>
      </c>
      <c r="E29" s="71">
        <v>37697.6</v>
      </c>
      <c r="F29" s="71">
        <v>52722.13</v>
      </c>
      <c r="G29" s="71">
        <v>87349.42</v>
      </c>
      <c r="H29" s="60"/>
      <c r="I29" s="60" t="s">
        <v>68</v>
      </c>
      <c r="J29" s="61">
        <v>0.025890286448270173</v>
      </c>
      <c r="K29" s="61">
        <v>0.01319508529620073</v>
      </c>
      <c r="L29" s="61">
        <v>0.021225710014947684</v>
      </c>
      <c r="M29" s="61">
        <v>0.025880224532398848</v>
      </c>
      <c r="N29" s="61">
        <v>0.03174826515955042</v>
      </c>
      <c r="O29" s="61">
        <v>0.03181629933290008</v>
      </c>
    </row>
    <row r="30" spans="2:15" ht="1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2:15" ht="18">
      <c r="B31" s="91" t="s">
        <v>92</v>
      </c>
      <c r="C31" s="92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3" spans="3:15" ht="15.75">
      <c r="C33" s="33" t="s">
        <v>71</v>
      </c>
      <c r="J33" s="48"/>
      <c r="K33" s="32" t="s">
        <v>71</v>
      </c>
      <c r="L33" s="48"/>
      <c r="M33" s="48"/>
      <c r="N33" s="48"/>
      <c r="O33" s="48"/>
    </row>
    <row r="34" spans="10:15" ht="15">
      <c r="J34" s="48"/>
      <c r="K34" s="48"/>
      <c r="L34" s="48"/>
      <c r="M34" s="48"/>
      <c r="N34" s="48"/>
      <c r="O34" s="48"/>
    </row>
    <row r="35" spans="1:15" ht="18">
      <c r="A35" s="46"/>
      <c r="B35" s="46" t="s">
        <v>75</v>
      </c>
      <c r="C35" s="46" t="s">
        <v>61</v>
      </c>
      <c r="D35" s="46" t="s">
        <v>62</v>
      </c>
      <c r="E35" s="46" t="s">
        <v>63</v>
      </c>
      <c r="F35" s="46" t="s">
        <v>64</v>
      </c>
      <c r="G35" s="46" t="s">
        <v>65</v>
      </c>
      <c r="H35" s="46"/>
      <c r="I35" s="46"/>
      <c r="J35" s="47" t="s">
        <v>66</v>
      </c>
      <c r="K35" s="47" t="s">
        <v>61</v>
      </c>
      <c r="L35" s="47" t="s">
        <v>62</v>
      </c>
      <c r="M35" s="47" t="s">
        <v>63</v>
      </c>
      <c r="N35" s="47" t="s">
        <v>64</v>
      </c>
      <c r="O35" s="47" t="s">
        <v>65</v>
      </c>
    </row>
    <row r="36" spans="1:15" ht="15">
      <c r="A36" s="32" t="s">
        <v>67</v>
      </c>
      <c r="B36" s="60"/>
      <c r="C36" s="71">
        <v>26340.5</v>
      </c>
      <c r="D36" s="71">
        <v>35917.33</v>
      </c>
      <c r="E36" s="71">
        <v>47957.32</v>
      </c>
      <c r="F36" s="71">
        <v>69860.03</v>
      </c>
      <c r="G36" s="72" t="s">
        <v>79</v>
      </c>
      <c r="H36" s="71"/>
      <c r="I36" s="60" t="s">
        <v>67</v>
      </c>
      <c r="J36" s="61"/>
      <c r="K36" s="61">
        <v>0.021343502629890237</v>
      </c>
      <c r="L36" s="61">
        <v>0.025402290482777094</v>
      </c>
      <c r="M36" s="61">
        <v>0.031082333601295038</v>
      </c>
      <c r="N36" s="61">
        <v>0.036444525020496034</v>
      </c>
      <c r="O36" s="72" t="s">
        <v>79</v>
      </c>
    </row>
    <row r="37" spans="1:15" ht="15">
      <c r="A37" s="32" t="s">
        <v>9</v>
      </c>
      <c r="B37" s="71">
        <v>54158.72</v>
      </c>
      <c r="C37" s="71">
        <v>20751.52</v>
      </c>
      <c r="D37" s="71">
        <v>31087.91</v>
      </c>
      <c r="E37" s="71">
        <v>41506.55</v>
      </c>
      <c r="F37" s="71">
        <v>57517.75</v>
      </c>
      <c r="G37" s="71">
        <v>119929.7</v>
      </c>
      <c r="H37" s="60"/>
      <c r="I37" s="60" t="s">
        <v>9</v>
      </c>
      <c r="J37" s="61">
        <v>0.021855122198157443</v>
      </c>
      <c r="K37" s="61">
        <v>0.016113149989349942</v>
      </c>
      <c r="L37" s="61">
        <v>0.023857247117593725</v>
      </c>
      <c r="M37" s="61">
        <v>0.027961591508940842</v>
      </c>
      <c r="N37" s="61">
        <v>0.03366608907056632</v>
      </c>
      <c r="O37" s="61">
        <v>0.01468517860466688</v>
      </c>
    </row>
    <row r="38" spans="1:15" ht="15">
      <c r="A38" s="32" t="s">
        <v>68</v>
      </c>
      <c r="B38" s="71">
        <v>41325.56</v>
      </c>
      <c r="C38" s="71">
        <v>21292.8</v>
      </c>
      <c r="D38" s="71">
        <v>31057.92</v>
      </c>
      <c r="E38" s="71">
        <v>41325.54</v>
      </c>
      <c r="F38" s="71">
        <v>56879.79</v>
      </c>
      <c r="G38" s="71">
        <v>93449.9</v>
      </c>
      <c r="H38" s="60"/>
      <c r="I38" s="60" t="s">
        <v>68</v>
      </c>
      <c r="J38" s="61">
        <v>0.028258115788879015</v>
      </c>
      <c r="K38" s="61">
        <v>0.017528919778705698</v>
      </c>
      <c r="L38" s="61">
        <v>0.02427388266364659</v>
      </c>
      <c r="M38" s="61">
        <v>0.028257874001054003</v>
      </c>
      <c r="N38" s="61">
        <v>0.033895464566683</v>
      </c>
      <c r="O38" s="61">
        <v>0.03236777475732695</v>
      </c>
    </row>
    <row r="39" spans="2:15" ht="1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5" ht="18">
      <c r="B40" s="91" t="s">
        <v>93</v>
      </c>
      <c r="C40" s="92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</sheetData>
  <sheetProtection/>
  <mergeCells count="6">
    <mergeCell ref="B40:C40"/>
    <mergeCell ref="A2:O2"/>
    <mergeCell ref="B13:C13"/>
    <mergeCell ref="J13:K13"/>
    <mergeCell ref="B22:C22"/>
    <mergeCell ref="B31:C31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O51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32" customWidth="1"/>
    <col min="7" max="7" width="10.4453125" style="32" customWidth="1"/>
    <col min="8" max="8" width="6.88671875" style="32" customWidth="1"/>
    <col min="9" max="16384" width="8.77734375" style="32" customWidth="1"/>
  </cols>
  <sheetData>
    <row r="2" spans="1:15" ht="15.75">
      <c r="A2" s="93" t="s">
        <v>95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3:13" ht="15.75">
      <c r="C4" s="33" t="s">
        <v>94</v>
      </c>
      <c r="K4" s="45"/>
      <c r="L4" s="45" t="s">
        <v>59</v>
      </c>
      <c r="M4" s="45"/>
    </row>
    <row r="6" spans="3:11" ht="15.75">
      <c r="C6" s="33" t="s">
        <v>60</v>
      </c>
      <c r="K6" s="32" t="s">
        <v>60</v>
      </c>
    </row>
    <row r="8" spans="1:15" ht="18">
      <c r="A8" s="46"/>
      <c r="B8" s="46" t="s">
        <v>72</v>
      </c>
      <c r="C8" s="46" t="s">
        <v>61</v>
      </c>
      <c r="D8" s="46" t="s">
        <v>62</v>
      </c>
      <c r="E8" s="46" t="s">
        <v>63</v>
      </c>
      <c r="F8" s="46" t="s">
        <v>64</v>
      </c>
      <c r="G8" s="46" t="s">
        <v>65</v>
      </c>
      <c r="H8" s="46"/>
      <c r="I8" s="46"/>
      <c r="J8" s="47" t="s">
        <v>66</v>
      </c>
      <c r="K8" s="46" t="s">
        <v>61</v>
      </c>
      <c r="L8" s="46" t="s">
        <v>62</v>
      </c>
      <c r="M8" s="46" t="s">
        <v>63</v>
      </c>
      <c r="N8" s="46" t="s">
        <v>64</v>
      </c>
      <c r="O8" s="46" t="s">
        <v>65</v>
      </c>
    </row>
    <row r="9" spans="1:15" ht="15">
      <c r="A9" s="32" t="s">
        <v>67</v>
      </c>
      <c r="B9" s="73"/>
      <c r="C9" s="74">
        <v>9.56</v>
      </c>
      <c r="D9" s="74">
        <v>13.03</v>
      </c>
      <c r="E9" s="74">
        <v>18.48</v>
      </c>
      <c r="F9" s="74">
        <v>29.09</v>
      </c>
      <c r="G9" s="75" t="s">
        <v>79</v>
      </c>
      <c r="H9" s="71"/>
      <c r="I9" s="60" t="s">
        <v>67</v>
      </c>
      <c r="J9" s="61"/>
      <c r="K9" s="61">
        <v>0.036876355748373085</v>
      </c>
      <c r="L9" s="61">
        <v>0.04323458767013604</v>
      </c>
      <c r="M9" s="61">
        <v>0.04347826086956519</v>
      </c>
      <c r="N9" s="61">
        <v>0.04602660913340529</v>
      </c>
      <c r="O9" s="77" t="s">
        <v>79</v>
      </c>
    </row>
    <row r="10" spans="1:15" ht="15">
      <c r="A10" s="32" t="s">
        <v>9</v>
      </c>
      <c r="B10" s="74">
        <v>22.7758</v>
      </c>
      <c r="C10" s="74">
        <v>8.4475</v>
      </c>
      <c r="D10" s="74">
        <v>11.1338</v>
      </c>
      <c r="E10" s="74">
        <v>15.6036</v>
      </c>
      <c r="F10" s="74">
        <v>22.9579</v>
      </c>
      <c r="G10" s="74">
        <v>55.7318</v>
      </c>
      <c r="H10" s="60"/>
      <c r="I10" s="60" t="s">
        <v>9</v>
      </c>
      <c r="J10" s="61">
        <v>0.03385383567862002</v>
      </c>
      <c r="K10" s="61">
        <v>0.030182926829268358</v>
      </c>
      <c r="L10" s="61">
        <v>0.039570494864612504</v>
      </c>
      <c r="M10" s="61">
        <v>0.04511721366376426</v>
      </c>
      <c r="N10" s="61">
        <v>0.04591799544419132</v>
      </c>
      <c r="O10" s="61">
        <v>0.025131747155824974</v>
      </c>
    </row>
    <row r="11" spans="1:15" ht="15">
      <c r="A11" s="32" t="s">
        <v>68</v>
      </c>
      <c r="B11" s="74">
        <v>15.5</v>
      </c>
      <c r="C11" s="74">
        <v>8.39</v>
      </c>
      <c r="D11" s="74">
        <v>11.03</v>
      </c>
      <c r="E11" s="74">
        <v>15.5</v>
      </c>
      <c r="F11" s="74">
        <v>22.56</v>
      </c>
      <c r="G11" s="74">
        <v>40.64</v>
      </c>
      <c r="H11" s="60"/>
      <c r="I11" s="60" t="s">
        <v>68</v>
      </c>
      <c r="J11" s="61">
        <v>0.04166666666666661</v>
      </c>
      <c r="K11" s="61">
        <v>0.02944785276073622</v>
      </c>
      <c r="L11" s="61">
        <v>0.039585296889726666</v>
      </c>
      <c r="M11" s="61">
        <v>0.04166666666666661</v>
      </c>
      <c r="N11" s="61">
        <v>0.0468677494199535</v>
      </c>
      <c r="O11" s="61">
        <v>0.04392499357821734</v>
      </c>
    </row>
    <row r="12" spans="2:15" ht="15">
      <c r="B12" s="63"/>
      <c r="C12" s="63"/>
      <c r="D12" s="63"/>
      <c r="E12" s="63"/>
      <c r="F12" s="63"/>
      <c r="G12" s="63"/>
      <c r="H12" s="60"/>
      <c r="I12" s="60"/>
      <c r="J12" s="61"/>
      <c r="K12" s="62"/>
      <c r="L12" s="62"/>
      <c r="M12" s="62"/>
      <c r="N12" s="62"/>
      <c r="O12" s="62"/>
    </row>
    <row r="13" spans="2:15" ht="18">
      <c r="B13" s="96" t="s">
        <v>96</v>
      </c>
      <c r="C13" s="97"/>
      <c r="D13" s="63"/>
      <c r="E13" s="63"/>
      <c r="F13" s="63"/>
      <c r="G13" s="63"/>
      <c r="H13" s="60"/>
      <c r="I13" s="60"/>
      <c r="J13" s="94"/>
      <c r="K13" s="95"/>
      <c r="L13" s="62"/>
      <c r="M13" s="62"/>
      <c r="N13" s="62"/>
      <c r="O13" s="62"/>
    </row>
    <row r="14" spans="2:15" ht="15">
      <c r="B14" s="49"/>
      <c r="C14" s="49"/>
      <c r="D14" s="49"/>
      <c r="E14" s="49"/>
      <c r="F14" s="49"/>
      <c r="G14" s="49"/>
      <c r="J14" s="48"/>
      <c r="K14" s="48"/>
      <c r="L14" s="48"/>
      <c r="M14" s="48"/>
      <c r="N14" s="48"/>
      <c r="O14" s="48"/>
    </row>
    <row r="15" spans="2:15" ht="15.75">
      <c r="B15" s="49"/>
      <c r="C15" s="52" t="s">
        <v>69</v>
      </c>
      <c r="D15" s="49"/>
      <c r="E15" s="49"/>
      <c r="F15" s="49"/>
      <c r="G15" s="49"/>
      <c r="J15" s="48"/>
      <c r="K15" s="48" t="s">
        <v>69</v>
      </c>
      <c r="L15" s="48"/>
      <c r="M15" s="48"/>
      <c r="N15" s="48"/>
      <c r="O15" s="48"/>
    </row>
    <row r="16" spans="2:15" ht="15">
      <c r="B16" s="49"/>
      <c r="C16" s="49"/>
      <c r="D16" s="49"/>
      <c r="E16" s="49"/>
      <c r="F16" s="49"/>
      <c r="G16" s="49"/>
      <c r="J16" s="48"/>
      <c r="K16" s="48"/>
      <c r="L16" s="48"/>
      <c r="M16" s="48"/>
      <c r="N16" s="48"/>
      <c r="O16" s="48"/>
    </row>
    <row r="17" spans="1:15" ht="18">
      <c r="A17" s="46"/>
      <c r="B17" s="53" t="s">
        <v>73</v>
      </c>
      <c r="C17" s="53" t="s">
        <v>61</v>
      </c>
      <c r="D17" s="53" t="s">
        <v>62</v>
      </c>
      <c r="E17" s="53" t="s">
        <v>63</v>
      </c>
      <c r="F17" s="53" t="s">
        <v>64</v>
      </c>
      <c r="G17" s="53" t="s">
        <v>65</v>
      </c>
      <c r="H17" s="46"/>
      <c r="I17" s="46"/>
      <c r="J17" s="47" t="s">
        <v>66</v>
      </c>
      <c r="K17" s="47" t="s">
        <v>61</v>
      </c>
      <c r="L17" s="47" t="s">
        <v>62</v>
      </c>
      <c r="M17" s="47" t="s">
        <v>63</v>
      </c>
      <c r="N17" s="47" t="s">
        <v>64</v>
      </c>
      <c r="O17" s="47" t="s">
        <v>65</v>
      </c>
    </row>
    <row r="18" spans="1:15" ht="15">
      <c r="A18" s="32" t="s">
        <v>67</v>
      </c>
      <c r="B18" s="73"/>
      <c r="C18" s="74">
        <v>11.15</v>
      </c>
      <c r="D18" s="74">
        <v>15.61</v>
      </c>
      <c r="E18" s="74">
        <v>21.4</v>
      </c>
      <c r="F18" s="74">
        <v>32.6</v>
      </c>
      <c r="G18" s="75" t="s">
        <v>79</v>
      </c>
      <c r="H18" s="71"/>
      <c r="I18" s="60" t="s">
        <v>67</v>
      </c>
      <c r="J18" s="61"/>
      <c r="K18" s="61">
        <v>0.033364226135310586</v>
      </c>
      <c r="L18" s="61">
        <v>0.04136090727151429</v>
      </c>
      <c r="M18" s="61">
        <v>0.04543234000977039</v>
      </c>
      <c r="N18" s="61">
        <v>0.045877446262431815</v>
      </c>
      <c r="O18" s="77" t="s">
        <v>79</v>
      </c>
    </row>
    <row r="19" spans="1:15" ht="15">
      <c r="A19" s="32" t="s">
        <v>9</v>
      </c>
      <c r="B19" s="74">
        <v>24.7401</v>
      </c>
      <c r="C19" s="74">
        <v>9.3707</v>
      </c>
      <c r="D19" s="74">
        <v>13.3211</v>
      </c>
      <c r="E19" s="74">
        <v>18.3135</v>
      </c>
      <c r="F19" s="74">
        <v>26.2605</v>
      </c>
      <c r="G19" s="74">
        <v>56.432</v>
      </c>
      <c r="H19" s="60"/>
      <c r="I19" s="60" t="s">
        <v>9</v>
      </c>
      <c r="J19" s="61">
        <v>0.03462249395705971</v>
      </c>
      <c r="K19" s="61">
        <v>0.029226984161852227</v>
      </c>
      <c r="L19" s="61">
        <v>0.04001217931702132</v>
      </c>
      <c r="M19" s="61">
        <v>0.043534003817772754</v>
      </c>
      <c r="N19" s="61">
        <v>0.04656445654209899</v>
      </c>
      <c r="O19" s="61">
        <v>0.025799497207008557</v>
      </c>
    </row>
    <row r="20" spans="1:15" ht="15">
      <c r="A20" s="32" t="s">
        <v>68</v>
      </c>
      <c r="B20" s="74">
        <v>18.22</v>
      </c>
      <c r="C20" s="74">
        <v>9.35</v>
      </c>
      <c r="D20" s="74">
        <v>13.28</v>
      </c>
      <c r="E20" s="74">
        <v>18.22</v>
      </c>
      <c r="F20" s="74">
        <v>25.87</v>
      </c>
      <c r="G20" s="74">
        <v>43.85</v>
      </c>
      <c r="H20" s="60"/>
      <c r="I20" s="60" t="s">
        <v>68</v>
      </c>
      <c r="J20" s="61">
        <v>0.043528064146620735</v>
      </c>
      <c r="K20" s="61">
        <v>0.029735682819383213</v>
      </c>
      <c r="L20" s="61">
        <v>0.04156862745098034</v>
      </c>
      <c r="M20" s="61">
        <v>0.043528064146620735</v>
      </c>
      <c r="N20" s="61">
        <v>0.04652103559870559</v>
      </c>
      <c r="O20" s="61">
        <v>0.04479390040505129</v>
      </c>
    </row>
    <row r="21" spans="2:15" ht="15">
      <c r="B21" s="63"/>
      <c r="C21" s="63"/>
      <c r="D21" s="63"/>
      <c r="E21" s="63"/>
      <c r="F21" s="63"/>
      <c r="G21" s="63"/>
      <c r="H21" s="60"/>
      <c r="I21" s="60"/>
      <c r="J21" s="60"/>
      <c r="K21" s="60"/>
      <c r="L21" s="60"/>
      <c r="M21" s="60"/>
      <c r="N21" s="60"/>
      <c r="O21" s="60"/>
    </row>
    <row r="22" spans="2:15" ht="18">
      <c r="B22" s="96" t="s">
        <v>97</v>
      </c>
      <c r="C22" s="97"/>
      <c r="D22" s="63"/>
      <c r="E22" s="63"/>
      <c r="F22" s="63"/>
      <c r="G22" s="63"/>
      <c r="H22" s="60"/>
      <c r="I22" s="60"/>
      <c r="J22" s="60"/>
      <c r="K22" s="60"/>
      <c r="L22" s="60"/>
      <c r="M22" s="60"/>
      <c r="N22" s="60"/>
      <c r="O22" s="60"/>
    </row>
    <row r="23" spans="2:15" ht="15">
      <c r="B23" s="63"/>
      <c r="C23" s="63"/>
      <c r="D23" s="63"/>
      <c r="E23" s="63"/>
      <c r="F23" s="63"/>
      <c r="G23" s="63"/>
      <c r="H23" s="60"/>
      <c r="I23" s="60"/>
      <c r="J23" s="60"/>
      <c r="K23" s="60"/>
      <c r="L23" s="60"/>
      <c r="M23" s="60"/>
      <c r="N23" s="60"/>
      <c r="O23" s="60"/>
    </row>
    <row r="24" spans="2:15" ht="15.75">
      <c r="B24" s="49"/>
      <c r="C24" s="52" t="s">
        <v>70</v>
      </c>
      <c r="D24" s="49"/>
      <c r="E24" s="49"/>
      <c r="F24" s="49"/>
      <c r="G24" s="49"/>
      <c r="J24" s="48"/>
      <c r="K24" s="32" t="s">
        <v>70</v>
      </c>
      <c r="L24" s="48"/>
      <c r="M24" s="48"/>
      <c r="N24" s="48"/>
      <c r="O24" s="48"/>
    </row>
    <row r="25" spans="2:15" ht="15">
      <c r="B25" s="49"/>
      <c r="C25" s="49"/>
      <c r="D25" s="49"/>
      <c r="E25" s="49"/>
      <c r="F25" s="49"/>
      <c r="G25" s="49"/>
      <c r="J25" s="48"/>
      <c r="K25" s="48"/>
      <c r="L25" s="48"/>
      <c r="M25" s="48"/>
      <c r="N25" s="48"/>
      <c r="O25" s="48"/>
    </row>
    <row r="26" spans="1:15" ht="18">
      <c r="A26" s="46"/>
      <c r="B26" s="53" t="s">
        <v>74</v>
      </c>
      <c r="C26" s="53" t="s">
        <v>61</v>
      </c>
      <c r="D26" s="53" t="s">
        <v>62</v>
      </c>
      <c r="E26" s="53" t="s">
        <v>63</v>
      </c>
      <c r="F26" s="53" t="s">
        <v>64</v>
      </c>
      <c r="G26" s="53" t="s">
        <v>65</v>
      </c>
      <c r="H26" s="46"/>
      <c r="I26" s="46"/>
      <c r="J26" s="47" t="s">
        <v>66</v>
      </c>
      <c r="K26" s="47" t="s">
        <v>61</v>
      </c>
      <c r="L26" s="47" t="s">
        <v>62</v>
      </c>
      <c r="M26" s="47" t="s">
        <v>63</v>
      </c>
      <c r="N26" s="47" t="s">
        <v>64</v>
      </c>
      <c r="O26" s="47" t="s">
        <v>65</v>
      </c>
    </row>
    <row r="27" spans="1:15" ht="15">
      <c r="A27" s="32" t="s">
        <v>67</v>
      </c>
      <c r="B27" s="73"/>
      <c r="C27" s="74">
        <v>12.32</v>
      </c>
      <c r="D27" s="74">
        <v>16.95</v>
      </c>
      <c r="E27" s="74">
        <v>22.79</v>
      </c>
      <c r="F27" s="74">
        <v>33.93</v>
      </c>
      <c r="G27" s="75" t="s">
        <v>79</v>
      </c>
      <c r="H27" s="71"/>
      <c r="I27" s="60" t="s">
        <v>67</v>
      </c>
      <c r="J27" s="61"/>
      <c r="K27" s="61">
        <v>0.03878583473861728</v>
      </c>
      <c r="L27" s="61">
        <v>0.04436229205175594</v>
      </c>
      <c r="M27" s="61">
        <v>0.04829806807727695</v>
      </c>
      <c r="N27" s="61">
        <v>0.04754553874652668</v>
      </c>
      <c r="O27" s="77" t="s">
        <v>79</v>
      </c>
    </row>
    <row r="28" spans="1:15" ht="15">
      <c r="A28" s="32" t="s">
        <v>9</v>
      </c>
      <c r="B28" s="74">
        <v>25.8762</v>
      </c>
      <c r="C28" s="74">
        <v>10.0803</v>
      </c>
      <c r="D28" s="74">
        <v>14.6132</v>
      </c>
      <c r="E28" s="74">
        <v>19.6636</v>
      </c>
      <c r="F28" s="74">
        <v>27.6395</v>
      </c>
      <c r="G28" s="74">
        <v>57.3928</v>
      </c>
      <c r="H28" s="60"/>
      <c r="I28" s="60" t="s">
        <v>9</v>
      </c>
      <c r="J28" s="61">
        <v>0.03504800000000003</v>
      </c>
      <c r="K28" s="61">
        <v>0.03210910542967422</v>
      </c>
      <c r="L28" s="61">
        <v>0.04276468363553339</v>
      </c>
      <c r="M28" s="61">
        <v>0.045908353501236634</v>
      </c>
      <c r="N28" s="61">
        <v>0.04924797473255854</v>
      </c>
      <c r="O28" s="61">
        <v>0.023608368959016683</v>
      </c>
    </row>
    <row r="29" spans="1:15" ht="15">
      <c r="A29" s="32" t="s">
        <v>68</v>
      </c>
      <c r="B29" s="74">
        <v>19.57</v>
      </c>
      <c r="C29" s="74">
        <v>10.09</v>
      </c>
      <c r="D29" s="74">
        <v>14.6</v>
      </c>
      <c r="E29" s="74">
        <v>19.57</v>
      </c>
      <c r="F29" s="74">
        <v>27.28</v>
      </c>
      <c r="G29" s="74">
        <v>45.37</v>
      </c>
      <c r="H29" s="60"/>
      <c r="I29" s="60" t="s">
        <v>68</v>
      </c>
      <c r="J29" s="61">
        <v>0.045964724746125035</v>
      </c>
      <c r="K29" s="61">
        <v>0.02959183673469379</v>
      </c>
      <c r="L29" s="61">
        <v>0.04285714285714283</v>
      </c>
      <c r="M29" s="61">
        <v>0.045964724746125035</v>
      </c>
      <c r="N29" s="61">
        <v>0.05003849114703621</v>
      </c>
      <c r="O29" s="61">
        <v>0.042748793380831984</v>
      </c>
    </row>
    <row r="30" spans="2:15" ht="15">
      <c r="B30" s="63"/>
      <c r="C30" s="63"/>
      <c r="D30" s="63"/>
      <c r="E30" s="63"/>
      <c r="F30" s="63"/>
      <c r="G30" s="63"/>
      <c r="H30" s="60"/>
      <c r="I30" s="60"/>
      <c r="J30" s="60"/>
      <c r="K30" s="60"/>
      <c r="L30" s="60"/>
      <c r="M30" s="60"/>
      <c r="N30" s="60"/>
      <c r="O30" s="60"/>
    </row>
    <row r="31" spans="2:15" ht="18">
      <c r="B31" s="96" t="s">
        <v>98</v>
      </c>
      <c r="C31" s="97"/>
      <c r="D31" s="63"/>
      <c r="E31" s="63"/>
      <c r="F31" s="63"/>
      <c r="G31" s="63"/>
      <c r="H31" s="60"/>
      <c r="I31" s="60"/>
      <c r="J31" s="60"/>
      <c r="K31" s="60"/>
      <c r="L31" s="60"/>
      <c r="M31" s="60"/>
      <c r="N31" s="60"/>
      <c r="O31" s="60"/>
    </row>
    <row r="32" spans="2:7" ht="15">
      <c r="B32" s="49"/>
      <c r="C32" s="49"/>
      <c r="D32" s="49"/>
      <c r="E32" s="49"/>
      <c r="F32" s="49"/>
      <c r="G32" s="49"/>
    </row>
    <row r="33" spans="2:15" ht="15.75">
      <c r="B33" s="49"/>
      <c r="C33" s="52" t="s">
        <v>71</v>
      </c>
      <c r="D33" s="49"/>
      <c r="E33" s="49"/>
      <c r="F33" s="49"/>
      <c r="G33" s="49"/>
      <c r="J33" s="48"/>
      <c r="K33" s="32" t="s">
        <v>71</v>
      </c>
      <c r="L33" s="48"/>
      <c r="M33" s="48"/>
      <c r="N33" s="48"/>
      <c r="O33" s="48"/>
    </row>
    <row r="34" spans="2:15" ht="15">
      <c r="B34" s="49"/>
      <c r="C34" s="49"/>
      <c r="D34" s="49"/>
      <c r="E34" s="49"/>
      <c r="F34" s="49"/>
      <c r="G34" s="49"/>
      <c r="J34" s="48"/>
      <c r="K34" s="48"/>
      <c r="L34" s="48"/>
      <c r="M34" s="48"/>
      <c r="N34" s="48"/>
      <c r="O34" s="48"/>
    </row>
    <row r="35" spans="1:15" ht="18">
      <c r="A35" s="46"/>
      <c r="B35" s="53" t="s">
        <v>75</v>
      </c>
      <c r="C35" s="53" t="s">
        <v>61</v>
      </c>
      <c r="D35" s="53" t="s">
        <v>62</v>
      </c>
      <c r="E35" s="53" t="s">
        <v>63</v>
      </c>
      <c r="F35" s="53" t="s">
        <v>64</v>
      </c>
      <c r="G35" s="53" t="s">
        <v>65</v>
      </c>
      <c r="H35" s="46"/>
      <c r="I35" s="46"/>
      <c r="J35" s="47" t="s">
        <v>66</v>
      </c>
      <c r="K35" s="47" t="s">
        <v>61</v>
      </c>
      <c r="L35" s="47" t="s">
        <v>62</v>
      </c>
      <c r="M35" s="47" t="s">
        <v>63</v>
      </c>
      <c r="N35" s="47" t="s">
        <v>64</v>
      </c>
      <c r="O35" s="47" t="s">
        <v>65</v>
      </c>
    </row>
    <row r="36" spans="1:15" ht="15">
      <c r="A36" s="32" t="s">
        <v>67</v>
      </c>
      <c r="B36" s="73"/>
      <c r="C36" s="74">
        <v>13.26</v>
      </c>
      <c r="D36" s="74">
        <v>17.96</v>
      </c>
      <c r="E36" s="74">
        <v>23.83</v>
      </c>
      <c r="F36" s="74">
        <v>34.98</v>
      </c>
      <c r="G36" s="75" t="s">
        <v>79</v>
      </c>
      <c r="H36" s="71"/>
      <c r="I36" s="60" t="s">
        <v>67</v>
      </c>
      <c r="J36" s="61"/>
      <c r="K36" s="61">
        <v>0.040816326530612214</v>
      </c>
      <c r="L36" s="61">
        <v>0.04297328687572602</v>
      </c>
      <c r="M36" s="61">
        <v>0.04701230228470987</v>
      </c>
      <c r="N36" s="61">
        <v>0.04639329542053291</v>
      </c>
      <c r="O36" s="77" t="s">
        <v>79</v>
      </c>
    </row>
    <row r="37" spans="1:15" ht="15">
      <c r="A37" s="32" t="s">
        <v>9</v>
      </c>
      <c r="B37" s="74">
        <v>27.1131</v>
      </c>
      <c r="C37" s="74">
        <v>10.7374</v>
      </c>
      <c r="D37" s="74">
        <v>15.611</v>
      </c>
      <c r="E37" s="74">
        <v>20.6988</v>
      </c>
      <c r="F37" s="74">
        <v>28.7197</v>
      </c>
      <c r="G37" s="74">
        <v>59.7958</v>
      </c>
      <c r="H37" s="60"/>
      <c r="I37" s="60" t="s">
        <v>9</v>
      </c>
      <c r="J37" s="61">
        <v>0.03500916170407687</v>
      </c>
      <c r="K37" s="61">
        <v>0.033674766067233845</v>
      </c>
      <c r="L37" s="61">
        <v>0.04204631168605783</v>
      </c>
      <c r="M37" s="61">
        <v>0.045610454690112545</v>
      </c>
      <c r="N37" s="61">
        <v>0.04836319301473271</v>
      </c>
      <c r="O37" s="61">
        <v>0.02350985839311359</v>
      </c>
    </row>
    <row r="38" spans="1:15" ht="15">
      <c r="A38" s="32" t="s">
        <v>68</v>
      </c>
      <c r="B38" s="74">
        <v>20.6</v>
      </c>
      <c r="C38" s="74">
        <v>10.82</v>
      </c>
      <c r="D38" s="74">
        <v>15.6</v>
      </c>
      <c r="E38" s="74">
        <v>20.59</v>
      </c>
      <c r="F38" s="74">
        <v>28.41</v>
      </c>
      <c r="G38" s="74">
        <v>46.87</v>
      </c>
      <c r="H38" s="60"/>
      <c r="I38" s="60" t="s">
        <v>68</v>
      </c>
      <c r="J38" s="61">
        <v>0.04568527918781737</v>
      </c>
      <c r="K38" s="61">
        <v>0.03244274809160304</v>
      </c>
      <c r="L38" s="61">
        <v>0.04138851802403199</v>
      </c>
      <c r="M38" s="61">
        <v>0.04517766497461932</v>
      </c>
      <c r="N38" s="61">
        <v>0.04988913525498897</v>
      </c>
      <c r="O38" s="61">
        <v>0.04317827732027593</v>
      </c>
    </row>
    <row r="39" spans="2:15" ht="15">
      <c r="B39" s="63"/>
      <c r="C39" s="63"/>
      <c r="D39" s="63"/>
      <c r="E39" s="63"/>
      <c r="F39" s="63"/>
      <c r="G39" s="63"/>
      <c r="H39" s="60"/>
      <c r="I39" s="60"/>
      <c r="J39" s="60"/>
      <c r="K39" s="60"/>
      <c r="L39" s="60"/>
      <c r="M39" s="60"/>
      <c r="N39" s="60"/>
      <c r="O39" s="60"/>
    </row>
    <row r="40" spans="2:15" ht="18">
      <c r="B40" s="96" t="s">
        <v>99</v>
      </c>
      <c r="C40" s="97"/>
      <c r="D40" s="63"/>
      <c r="E40" s="63"/>
      <c r="F40" s="63"/>
      <c r="G40" s="63"/>
      <c r="H40" s="60"/>
      <c r="I40" s="60"/>
      <c r="J40" s="60"/>
      <c r="K40" s="60"/>
      <c r="L40" s="60"/>
      <c r="M40" s="60"/>
      <c r="N40" s="60"/>
      <c r="O40" s="60"/>
    </row>
    <row r="41" spans="2:7" ht="18">
      <c r="B41" s="50"/>
      <c r="C41" s="51"/>
      <c r="D41" s="49"/>
      <c r="E41" s="49"/>
      <c r="F41" s="49"/>
      <c r="G41" s="49"/>
    </row>
    <row r="43" spans="1:5" ht="15">
      <c r="A43" t="s">
        <v>80</v>
      </c>
      <c r="B43"/>
      <c r="C43"/>
      <c r="D43"/>
      <c r="E43"/>
    </row>
    <row r="44" spans="1:5" ht="15">
      <c r="A44" t="s">
        <v>38</v>
      </c>
      <c r="B44"/>
      <c r="C44"/>
      <c r="D44"/>
      <c r="E44"/>
    </row>
    <row r="45" spans="1:5" ht="15">
      <c r="A45" t="s">
        <v>39</v>
      </c>
      <c r="B45"/>
      <c r="C45"/>
      <c r="D45"/>
      <c r="E45"/>
    </row>
    <row r="46" spans="1:5" ht="15">
      <c r="A46" t="s">
        <v>106</v>
      </c>
      <c r="B46"/>
      <c r="C46"/>
      <c r="D46"/>
      <c r="E46"/>
    </row>
    <row r="47" spans="1:5" ht="15">
      <c r="A47" t="s">
        <v>107</v>
      </c>
      <c r="B47"/>
      <c r="C47"/>
      <c r="D47"/>
      <c r="E47"/>
    </row>
    <row r="48" spans="1:5" ht="15">
      <c r="A48" t="s">
        <v>40</v>
      </c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/>
      <c r="B50"/>
      <c r="C50"/>
      <c r="D50"/>
      <c r="E50"/>
    </row>
    <row r="51" spans="1:5" ht="15">
      <c r="A51" s="22"/>
      <c r="B51"/>
      <c r="C51"/>
      <c r="D51"/>
      <c r="E51"/>
    </row>
  </sheetData>
  <sheetProtection/>
  <mergeCells count="6">
    <mergeCell ref="B40:C40"/>
    <mergeCell ref="A2:O2"/>
    <mergeCell ref="B13:C13"/>
    <mergeCell ref="J13:K13"/>
    <mergeCell ref="B22:C22"/>
    <mergeCell ref="B31:C31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2016-01-12T21:03:19Z</dcterms:modified>
  <cp:category/>
  <cp:version/>
  <cp:contentType/>
  <cp:contentStatus/>
</cp:coreProperties>
</file>